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hidePivotFieldList="1" autoCompressPictures="0" defaultThemeVersion="124226"/>
  <mc:AlternateContent xmlns:mc="http://schemas.openxmlformats.org/markup-compatibility/2006">
    <mc:Choice Requires="x15">
      <x15ac:absPath xmlns:x15ac="http://schemas.microsoft.com/office/spreadsheetml/2010/11/ac" url="\\jncc-corpfile\JNCC Corporate Data\Publications\JNCC Reports\Numbered Reports\492\"/>
    </mc:Choice>
  </mc:AlternateContent>
  <xr:revisionPtr revIDLastSave="0" documentId="13_ncr:1_{A2AF33DC-8ECF-4EE2-A09E-3DE800C27E2A}" xr6:coauthVersionLast="44" xr6:coauthVersionMax="44" xr10:uidLastSave="{00000000-0000-0000-0000-000000000000}"/>
  <bookViews>
    <workbookView xWindow="1260" yWindow="0" windowWidth="17730" windowHeight="10920" tabRatio="699" activeTab="3" xr2:uid="{00000000-000D-0000-FFFF-FFFF00000000}"/>
  </bookViews>
  <sheets>
    <sheet name="Case study info" sheetId="31" r:id="rId1"/>
    <sheet name="ES Data framework-example" sheetId="29" r:id="rId2"/>
    <sheet name="Discussion Points" sheetId="32" r:id="rId3"/>
    <sheet name="Notes" sheetId="30" r:id="rId4"/>
  </sheets>
  <definedNames>
    <definedName name="_xlnm._FilterDatabase" localSheetId="1" hidden="1">'ES Data framework-example'!$A$1:$P$27</definedName>
    <definedName name="ConfidenceLevels">Notes!$A$33:$A$35</definedName>
    <definedName name="ESDeliveryRating">Notes!$B$10:$B$13</definedName>
    <definedName name="ESImportanceWeighting">Notes!#REF!</definedName>
    <definedName name="Symbol">Notes!$B$25:$B$27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28" i="29" l="1"/>
  <c r="E28" i="29"/>
  <c r="E29" i="29" s="1"/>
  <c r="J4" i="29"/>
  <c r="J6" i="29"/>
  <c r="I6" i="29" s="1"/>
  <c r="J5" i="29"/>
  <c r="K5" i="29"/>
  <c r="K6" i="29"/>
  <c r="J7" i="29"/>
  <c r="I7" i="29" s="1"/>
  <c r="K7" i="29"/>
  <c r="J8" i="29"/>
  <c r="K8" i="29"/>
  <c r="I8" i="29" s="1"/>
  <c r="J9" i="29"/>
  <c r="I9" i="29" s="1"/>
  <c r="K9" i="29"/>
  <c r="J10" i="29"/>
  <c r="K10" i="29"/>
  <c r="J11" i="29"/>
  <c r="K11" i="29"/>
  <c r="J12" i="29"/>
  <c r="K12" i="29"/>
  <c r="J13" i="29"/>
  <c r="K13" i="29"/>
  <c r="J14" i="29"/>
  <c r="K14" i="29"/>
  <c r="I14" i="29" s="1"/>
  <c r="J15" i="29"/>
  <c r="I15" i="29" s="1"/>
  <c r="K15" i="29"/>
  <c r="J16" i="29"/>
  <c r="K16" i="29"/>
  <c r="I16" i="29" s="1"/>
  <c r="J17" i="29"/>
  <c r="K17" i="29"/>
  <c r="J18" i="29"/>
  <c r="K18" i="29"/>
  <c r="J19" i="29"/>
  <c r="K19" i="29"/>
  <c r="J20" i="29"/>
  <c r="K20" i="29"/>
  <c r="J21" i="29"/>
  <c r="K21" i="29"/>
  <c r="J22" i="29"/>
  <c r="K22" i="29"/>
  <c r="I22" i="29" s="1"/>
  <c r="J23" i="29"/>
  <c r="I23" i="29" s="1"/>
  <c r="K23" i="29"/>
  <c r="J24" i="29"/>
  <c r="K24" i="29"/>
  <c r="I24" i="29" s="1"/>
  <c r="J25" i="29"/>
  <c r="K25" i="29"/>
  <c r="J26" i="29"/>
  <c r="K26" i="29"/>
  <c r="J27" i="29"/>
  <c r="I27" i="29" s="1"/>
  <c r="K27" i="29"/>
  <c r="K4" i="29"/>
  <c r="I4" i="29" s="1"/>
  <c r="I11" i="29"/>
  <c r="I5" i="29"/>
  <c r="I26" i="29"/>
  <c r="I20" i="29"/>
  <c r="I18" i="29"/>
  <c r="I12" i="29"/>
  <c r="I10" i="29"/>
  <c r="I25" i="29" l="1"/>
  <c r="I21" i="29"/>
  <c r="I17" i="29"/>
  <c r="I13" i="29"/>
  <c r="I19" i="29"/>
</calcChain>
</file>

<file path=xl/sharedStrings.xml><?xml version="1.0" encoding="utf-8"?>
<sst xmlns="http://schemas.openxmlformats.org/spreadsheetml/2006/main" count="433" uniqueCount="227">
  <si>
    <t>PROVISIONING - FOOD</t>
  </si>
  <si>
    <t>PROVISIONING - FIBRE</t>
  </si>
  <si>
    <t>PROVISIONING - FRESH WATER</t>
  </si>
  <si>
    <t>PROVISIONING - GENETIC RESOURCES</t>
  </si>
  <si>
    <t>ECOSYSTEM SERVICE CATEGORY</t>
  </si>
  <si>
    <t>REGULATING - CLIMATE</t>
  </si>
  <si>
    <t>REGULATING - HAZARD</t>
  </si>
  <si>
    <t>REGULATING - POLLINATION</t>
  </si>
  <si>
    <t>REGULATING - DISEASES/PESTS</t>
  </si>
  <si>
    <t>REGULATING - WATER QUALITY</t>
  </si>
  <si>
    <t>REGULATING - AIR QUALITY</t>
  </si>
  <si>
    <t>SUPPORTING - SOIL FORMATION</t>
  </si>
  <si>
    <t>SUPPORTING - NUTRIENT CYCLING</t>
  </si>
  <si>
    <t>SUPPORTING - WATER CYCLING</t>
  </si>
  <si>
    <t>SUPPORTING - PRIMARY PRODUCTION</t>
  </si>
  <si>
    <t>CULTURAL - CULTURAL HERITAGE</t>
  </si>
  <si>
    <t>CULTURAL - AESTHETICS</t>
  </si>
  <si>
    <t>PROVISIONING - RAW MATERIALS</t>
  </si>
  <si>
    <t>REGULATING - SOIL QUALITY</t>
  </si>
  <si>
    <t>CULTURAL - TOURISM &amp; RECREATION</t>
  </si>
  <si>
    <t>CULTURAL - EDUCATION</t>
  </si>
  <si>
    <t>PROVISIONING - ENERGY</t>
  </si>
  <si>
    <t>CULTURAL - ARTISTIC</t>
  </si>
  <si>
    <t>Inspiration for art and crafts</t>
  </si>
  <si>
    <t>Employment, social capital, psychological
Physical health benefits related to exercise
Contribution to local economy</t>
  </si>
  <si>
    <t>Knowledge, cognitive development, self-esteem, physical activity, employment and development (motor skills)</t>
  </si>
  <si>
    <t>Physical, Psychological, Bequest, Social Capital, Knowledge, Identity, employment</t>
  </si>
  <si>
    <t>Employment (foresters, hauliers) and fuel</t>
  </si>
  <si>
    <t>Livelihood/employment and nutritional</t>
  </si>
  <si>
    <t xml:space="preserve">timber, materials for crafts, employment, </t>
  </si>
  <si>
    <t>Employment, inspiration, heritage</t>
  </si>
  <si>
    <t>Designated site</t>
  </si>
  <si>
    <t>Non-designated site</t>
  </si>
  <si>
    <t>Introduction to the case-study</t>
  </si>
  <si>
    <t>Name of site</t>
  </si>
  <si>
    <t>Location of site</t>
  </si>
  <si>
    <t>Nature conservation designations</t>
  </si>
  <si>
    <t>Size of site</t>
  </si>
  <si>
    <t>Spatial/landscape context of site</t>
  </si>
  <si>
    <t>Predominant habitats and species</t>
  </si>
  <si>
    <t>Notified features of site</t>
  </si>
  <si>
    <t>Current condition of site</t>
  </si>
  <si>
    <t>Management history of site</t>
  </si>
  <si>
    <t xml:space="preserve">Goods or Services </t>
  </si>
  <si>
    <t>Was ES a reason for designation (Y/N)</t>
  </si>
  <si>
    <t>For each of the ES, indicate whether it was one of the reasons for initial site designation?</t>
  </si>
  <si>
    <t>Reasons (if known) for designation/non-designation of site</t>
  </si>
  <si>
    <t>Scenario1 description (change in designation or management strategy of 'designated site' e.g. removal of SSSI designation)</t>
  </si>
  <si>
    <t>Scenario2 description (change in habitat condition of 'designated site'- e.g. favourable to unfavourable or habitat restoration)</t>
  </si>
  <si>
    <t>Description</t>
  </si>
  <si>
    <t>Please also record if there were specific reasons why the 'non-designated' site was not designated</t>
  </si>
  <si>
    <t>N/A</t>
  </si>
  <si>
    <t>Clean safe water for drinking and recreation</t>
  </si>
  <si>
    <t>Weathering of rock, accumulation of organic matter, soil retention</t>
  </si>
  <si>
    <t>Air quality improvement , gas regulation</t>
  </si>
  <si>
    <t>Improved quality of air in cities/towns. UVB - protection</t>
  </si>
  <si>
    <t>Water cycling</t>
  </si>
  <si>
    <t>Organic soils, soil retention, prevention of erosion/siltation, biota</t>
  </si>
  <si>
    <t>Y</t>
  </si>
  <si>
    <t>↑</t>
  </si>
  <si>
    <t>→</t>
  </si>
  <si>
    <t>↓</t>
  </si>
  <si>
    <t>Response</t>
  </si>
  <si>
    <t>Comment</t>
  </si>
  <si>
    <t>Scenarios:</t>
  </si>
  <si>
    <t>For each of the two scenarios, indicate whether delivery of each Ecosystem service is expected to increase, decrease or stay the same. Indicate by selecting arrow from drop-down list.</t>
  </si>
  <si>
    <t>Increase</t>
  </si>
  <si>
    <t>Stay the same</t>
  </si>
  <si>
    <t>Decrease</t>
  </si>
  <si>
    <t>Symbol</t>
  </si>
  <si>
    <t>Change</t>
  </si>
  <si>
    <t>Confidence or evidence for scenario predictions:</t>
  </si>
  <si>
    <t>For each of the Ecosystem services, indicate level of confidence or evidence for the predicted change under scenarios. Notes below provide a guide to selecting confidence options from drop-down list.</t>
  </si>
  <si>
    <t>Confidence</t>
  </si>
  <si>
    <t>Low</t>
  </si>
  <si>
    <t>Med</t>
  </si>
  <si>
    <t>High</t>
  </si>
  <si>
    <t>Guide</t>
  </si>
  <si>
    <t>Expert opinion only</t>
  </si>
  <si>
    <t>Research on similar changes in similar ecosystem</t>
  </si>
  <si>
    <t>Research or observations on related changes from related ecosystem</t>
  </si>
  <si>
    <t>Ecosystem type:</t>
  </si>
  <si>
    <r>
      <rPr>
        <b/>
        <sz val="12"/>
        <color rgb="FF0070C0"/>
        <rFont val="Calibri"/>
        <family val="2"/>
        <scheme val="minor"/>
      </rPr>
      <t>Comparison type:</t>
    </r>
    <r>
      <rPr>
        <sz val="11"/>
        <color theme="1"/>
        <rFont val="Calibri"/>
        <family val="2"/>
        <scheme val="minor"/>
      </rPr>
      <t xml:space="preserve"> does the comparison between 'designated' and 'non-designated' sites refers to two spatially separated sites or one site at two points in its history.</t>
    </r>
  </si>
  <si>
    <t>Site details</t>
  </si>
  <si>
    <t>Scenario details</t>
  </si>
  <si>
    <t>Please record discussion notes.</t>
  </si>
  <si>
    <t xml:space="preserve">
In particular, consider the points below:</t>
  </si>
  <si>
    <t>Beneficiaries and trade-offs between Ecosystem services</t>
  </si>
  <si>
    <t>Assumptions made and available evidence</t>
  </si>
  <si>
    <t>Time scales expected for changes in ES delivery</t>
  </si>
  <si>
    <t>An assessment of ecosystem service delivery relative to the maximum that could be expected for that ecosystem type given the size and location of the site</t>
  </si>
  <si>
    <t>Field in framework</t>
  </si>
  <si>
    <t>Explanation</t>
  </si>
  <si>
    <t>Ecosystem service delivery</t>
  </si>
  <si>
    <t>Medium-low</t>
  </si>
  <si>
    <t>Medium-high</t>
  </si>
  <si>
    <t>Categories</t>
  </si>
  <si>
    <t>Direction of change in ES delivery with designation</t>
  </si>
  <si>
    <t>Hidden Calc1</t>
  </si>
  <si>
    <t>Hidden Calc2</t>
  </si>
  <si>
    <t>Situation</t>
  </si>
  <si>
    <t>CULTURAL - STEWARDSHIP</t>
  </si>
  <si>
    <t>This will fill in automatically when ES delivery ranks have been selected for designated and non-designated sites.
Green highlights increases and orange highlights decreases</t>
  </si>
  <si>
    <t>Total allocated weighting</t>
  </si>
  <si>
    <t>Importance weighting of each ES for this ecosystem (total=100 for site)</t>
  </si>
  <si>
    <r>
      <t xml:space="preserve">Allocate points (out of a total of 100 for the site) across the 28 ES categories to indicate the relative importance of each ES for that ecosystem/location.
</t>
    </r>
    <r>
      <rPr>
        <b/>
        <i/>
        <sz val="11"/>
        <color theme="1"/>
        <rFont val="Calibri"/>
        <family val="2"/>
        <scheme val="minor"/>
      </rPr>
      <t>Suggested approach</t>
    </r>
    <r>
      <rPr>
        <sz val="11"/>
        <color theme="1"/>
        <rFont val="Calibri"/>
        <family val="2"/>
        <scheme val="minor"/>
      </rPr>
      <t>: begin by allocating points to the ES you consider the most important and progress down through importance until all points allocated. Adjust as necessary.</t>
    </r>
  </si>
  <si>
    <t>Low-Medium</t>
  </si>
  <si>
    <t>Medium- High</t>
  </si>
  <si>
    <t>Water catchment - marginal uplands</t>
  </si>
  <si>
    <t>National Park</t>
  </si>
  <si>
    <t>730ha</t>
  </si>
  <si>
    <t>Landscape aesthetics, water, woodland and upland, traditional farming and associated structures (buildings/walls/hedges), red squirrel</t>
  </si>
  <si>
    <t>Traditional sheep and cattle farming and associated structures (buildings/walls/hedges), skills,  seasons, natural life cycles</t>
  </si>
  <si>
    <t>No specific educational facilities - NT warden lives on site</t>
  </si>
  <si>
    <t>NT bothy, small hotel, even smaller B&amp;B as well as a rental property available to tourists in catchment - Pub with beds very close to catchment</t>
  </si>
  <si>
    <t>Household wells in catchment, Loweswater feeds into Crummock water,  an extraction lake for United Utilities</t>
  </si>
  <si>
    <t>Filtering of water/buffering against agricultural and point source/pollution run-off</t>
  </si>
  <si>
    <t>Sheep fleeces</t>
  </si>
  <si>
    <t>Livelihood</t>
  </si>
  <si>
    <t>Pollination of wild plant species</t>
  </si>
  <si>
    <t>Food sources for pollinators</t>
  </si>
  <si>
    <t>Control of pests and diseases in stock</t>
  </si>
  <si>
    <t>Livelihood, employment, food and fibre</t>
  </si>
  <si>
    <t>Healthy organic soils/ reduced lake pollution</t>
  </si>
  <si>
    <t>Organic soils, agricultural production</t>
  </si>
  <si>
    <t>Healthy fertile soils, decomposition of organic matter</t>
  </si>
  <si>
    <t>Biomass for animal food, stock and native species, e.g. Sheep, squirrels, geese, lake zooplankton etc</t>
  </si>
  <si>
    <t>Loweswater catchment, Lake District National Park</t>
  </si>
  <si>
    <t>Religious</t>
  </si>
  <si>
    <t xml:space="preserve">Heritage, knowledge of traditional management - land/stock  and buildings, identity, social and built capital, employment (direct/indirect), </t>
  </si>
  <si>
    <t>Temporal change in management across catchment - pre (non-designated) and post (designated) agri-environment scheme membership</t>
  </si>
  <si>
    <t>N</t>
  </si>
  <si>
    <r>
      <rPr>
        <b/>
        <sz val="11"/>
        <color theme="1"/>
        <rFont val="Calibri"/>
        <family val="2"/>
        <scheme val="minor"/>
      </rPr>
      <t>No</t>
    </r>
    <r>
      <rPr>
        <sz val="11"/>
        <color theme="1"/>
        <rFont val="Calibri"/>
        <family val="2"/>
        <scheme val="minor"/>
      </rPr>
      <t xml:space="preserve"> originally (ESA) but in the past decade </t>
    </r>
    <r>
      <rPr>
        <b/>
        <sz val="11"/>
        <color theme="1"/>
        <rFont val="Calibri"/>
        <family val="2"/>
        <scheme val="minor"/>
      </rPr>
      <t>Yes</t>
    </r>
  </si>
  <si>
    <t>Walls and hedges for stock, climate mitigation</t>
  </si>
  <si>
    <r>
      <t xml:space="preserve">Walls and hedges </t>
    </r>
    <r>
      <rPr>
        <b/>
        <sz val="11"/>
        <color theme="1"/>
        <rFont val="Calibri"/>
        <family val="2"/>
        <scheme val="minor"/>
      </rPr>
      <t>Y</t>
    </r>
    <r>
      <rPr>
        <sz val="11"/>
        <color theme="1"/>
        <rFont val="Calibri"/>
        <family val="2"/>
        <scheme val="minor"/>
      </rPr>
      <t xml:space="preserve">, climate mitigation - </t>
    </r>
    <r>
      <rPr>
        <b/>
        <sz val="11"/>
        <color theme="1"/>
        <rFont val="Calibri"/>
        <family val="2"/>
        <scheme val="minor"/>
      </rPr>
      <t>No</t>
    </r>
    <r>
      <rPr>
        <sz val="11"/>
        <color theme="1"/>
        <rFont val="Calibri"/>
        <family val="2"/>
        <scheme val="minor"/>
      </rPr>
      <t xml:space="preserve"> originally (ESA) but in the past decade </t>
    </r>
    <r>
      <rPr>
        <b/>
        <sz val="11"/>
        <color theme="1"/>
        <rFont val="Calibri"/>
        <family val="2"/>
        <scheme val="minor"/>
      </rPr>
      <t>Yes</t>
    </r>
  </si>
  <si>
    <t>Y (though only in terms of being a farm support mechanism)</t>
  </si>
  <si>
    <t>Y in terms of its contribution to maintenance of characteristic plant communities</t>
  </si>
  <si>
    <t>Farmer stewardship, NT stewardship of lake and some farmland in catchment</t>
  </si>
  <si>
    <t>Flood risk mitigation primarily within catchment in this instance</t>
  </si>
  <si>
    <t>Livelihood/employment and use for fabric/insulation when saleable low prices currently make this unimportant)</t>
  </si>
  <si>
    <t>As this is a temporal comparison (at least before I started to consider scenarios) and there has been some change in attitude/approaches over time, particularly in relation to ES, I have qualified some of my answers concerning reasons for designation</t>
  </si>
  <si>
    <t>Ratings</t>
  </si>
  <si>
    <t>As the academic 'expert' I have produced relative ratings for the catchment</t>
  </si>
  <si>
    <t>I have also entered the stakeholder ratings on the basis of quite good knowledge of the farmers and their views about the catchment - including interview information and just the fact that I have known many of them for more than 10 years</t>
  </si>
  <si>
    <t>Water for household use in catchment and to a lesser extent beyond catchment (periodically)</t>
  </si>
  <si>
    <t xml:space="preserve">This is also an issue when it comes to assessing change resulting from the designation, other things (like FMD, farmers dying off, NT buying land, stock &amp; fleece prices)  happened over that time period and had signifiacnt impacts alongside designation. </t>
  </si>
  <si>
    <t>unless you are inspired by cows (admittedly some people are)</t>
  </si>
  <si>
    <t>Some loss of tradition as cattle have been part of the farming system for a LONG time</t>
  </si>
  <si>
    <t>Some loss of traditional stewardship of the land as cattle have been part of the farming system for a LONG time, passed from father to son</t>
  </si>
  <si>
    <t>Don't think people come specifically to see cows, but they are part of the catchment make-up so them not being there may have a very low level impact</t>
  </si>
  <si>
    <t>No beef production, though in terms of economic good for the farmer there may be very little impact (unless prices are higher than they have been for some time)</t>
  </si>
  <si>
    <t>Methane and ammonia - cow by-products impact negatively on air quality</t>
  </si>
  <si>
    <t>Methane impacts on climate mitigation</t>
  </si>
  <si>
    <t>Cows housed in catchment produce waste products which can cause direct or indirect effects on water quality. Silage  also has a potential negative impact</t>
  </si>
  <si>
    <t xml:space="preserve">Locally adapted sheep/cow breeds </t>
  </si>
  <si>
    <t>Local varieties are adapted to catchment conditions - if you lose them restocking may result in less fit animals</t>
  </si>
  <si>
    <t>In terms of cattle disease, no cattle, no disease</t>
  </si>
  <si>
    <t>Cows can cause bankside exposure of soil and subsequent soil loss</t>
  </si>
  <si>
    <t>cattle manure/slurry enriches soil nutrients</t>
  </si>
  <si>
    <t>Not recent heritage anyway - could establish a new one based on wood products..</t>
  </si>
  <si>
    <t>already low in the catchment- no change envisaged</t>
  </si>
  <si>
    <t>You would inevitably lose the farmers</t>
  </si>
  <si>
    <t>I think the area would be less appealing to visitors if covered in woodland</t>
  </si>
  <si>
    <t>Private woodlots</t>
  </si>
  <si>
    <t>No impact</t>
  </si>
  <si>
    <t>Potential for more energy provision from the catchment under a woodland scenario</t>
  </si>
  <si>
    <t>All woodland = no stock</t>
  </si>
  <si>
    <t xml:space="preserve">Greater uptake of water in the catchment by tree species than by current vegetation, so water provision is likely to decrease, but it rains a lot here, so it wouldn't impact </t>
  </si>
  <si>
    <t>certainly more timber available may result in different industries in catchment</t>
  </si>
  <si>
    <t>No stock + trees are good at filtering toxins</t>
  </si>
  <si>
    <t>No stock and greater carbon storage</t>
  </si>
  <si>
    <t xml:space="preserve">No stock </t>
  </si>
  <si>
    <t>Trees would replace grassland and open fell with flowering plants</t>
  </si>
  <si>
    <t>No stock</t>
  </si>
  <si>
    <t>Trees stabilising soil</t>
  </si>
  <si>
    <t>Good for native non-farmed species    Bad for farmed species</t>
  </si>
  <si>
    <t>Already a temporal analysis, but would argue that recent developments in ag-env schemes mean that they could in the future have a more significant impact than they are having now, e.g. HLS has been encouraged across several farmers as a kind of cathment initiative aimed at improving lake water quality, co-ordinated action will be more beneficial than older individual schemes</t>
  </si>
  <si>
    <t>Have been considered and there are many interlinkages across them here - hopefully comments will shed some light</t>
  </si>
  <si>
    <t>I did find the scoring tricky</t>
  </si>
  <si>
    <t>Agri-environment schemes started with Environmentally Sensitive Area scheme (early 1990's) designed to safeguard areas of high wildlife landscape or historic value, several farms have now moved into Higher and Entry Level schemes</t>
  </si>
  <si>
    <t>Pre early 1990's no schemes were available in the Lake District National Park</t>
  </si>
  <si>
    <t>Condition varies across farmland, dependent on ownership and agri-environment agreements, includes  species rich habitats on lake banks and on low input grassland, well managed hedges and walls.</t>
  </si>
  <si>
    <t>On the edge of the LDNP, bordering the Solway firth.</t>
  </si>
  <si>
    <t>Upland bog, heathland, acid grassland, broadleaved woodland, lake.</t>
  </si>
  <si>
    <t>No notified species, species of interest - Red squirrel.</t>
  </si>
  <si>
    <t>Loweswater catchment, NY 1221.</t>
  </si>
  <si>
    <r>
      <rPr>
        <b/>
        <i/>
        <sz val="11"/>
        <color theme="1"/>
        <rFont val="Calibri"/>
        <family val="2"/>
        <scheme val="minor"/>
      </rPr>
      <t xml:space="preserve">Scenario - Change to deciduous woodland on previously stocked fields </t>
    </r>
    <r>
      <rPr>
        <sz val="11"/>
        <color theme="1"/>
        <rFont val="Calibri"/>
        <family val="2"/>
        <scheme val="minor"/>
      </rPr>
      <t xml:space="preserve">(but not in upland areas). As with the previous scenario, this is not a change relating to agri-environment management. Rather it is a potential extreme change in management which would involve farmers coming out of current agri-environment schemes and entering others supporting the creation and management of woodland (if they were allowed to do so under National Park regulations). </t>
    </r>
  </si>
  <si>
    <r>
      <rPr>
        <b/>
        <i/>
        <sz val="11"/>
        <color theme="1"/>
        <rFont val="Calibri"/>
        <family val="2"/>
        <scheme val="minor"/>
      </rPr>
      <t>Scenario -</t>
    </r>
    <r>
      <rPr>
        <sz val="11"/>
        <color theme="1"/>
        <rFont val="Calibri"/>
        <family val="2"/>
        <scheme val="minor"/>
      </rPr>
      <t xml:space="preserve"> </t>
    </r>
    <r>
      <rPr>
        <b/>
        <i/>
        <sz val="11"/>
        <color theme="1"/>
        <rFont val="Calibri"/>
        <family val="2"/>
        <scheme val="minor"/>
      </rPr>
      <t>No cattle and doubled sheep numbers</t>
    </r>
    <r>
      <rPr>
        <b/>
        <sz val="11"/>
        <color theme="1"/>
        <rFont val="Calibri"/>
        <family val="2"/>
        <scheme val="minor"/>
      </rPr>
      <t>.</t>
    </r>
    <r>
      <rPr>
        <sz val="11"/>
        <color theme="1"/>
        <rFont val="Calibri"/>
        <family val="2"/>
        <scheme val="minor"/>
      </rPr>
      <t xml:space="preserve">              This scenario relates to a change in management on land currently under agri-environment agreement. The change is an agricultural change, not an agri-environment change - e.g. it may result from lack of profit on beef, meaning that farmers decide to no longer stock cattle. There is some support for cattle stocking under agri-environment schemes but in this scenario it is insufficient to outweigh the losses made through stocking cattle. Farmers with mixed stocking options would be likely to be required to fulfil other options on their land in order to remain in agri-environment schemes.</t>
    </r>
  </si>
  <si>
    <t>Woodland all over the catchment would not be seen as desirable (to look at) or particularly accessible though you would get more red squirrels</t>
  </si>
  <si>
    <t>A proportion of people like cows and would miss seeing them.. They are a reason for some of the characteristic farm buildings which are appreciated. On the other hand their waste can cause issue with water quality. I think these perspectives cancel one another out somewhat.</t>
  </si>
  <si>
    <t xml:space="preserve">Beef and lamb </t>
  </si>
  <si>
    <t>Good historical information on farming in the catchment (~200yrs), management sheep and suckler cattle post 1970's. No restrictions on stocking densities and inputs or requirement to maintain landscape features. However, farmers are constrained in agricultural practice by relatively marginal land (in terms of productivity), climate and location.</t>
  </si>
  <si>
    <t>Good historical information on farming in the catchment (~200yrs).  Recent management sheep and suckler cattle under agri-environment schemes (ESA and Stewardship), varies according to manager. All farmers in the catchment (8) entered into the Environmentally Sensitive Area scheme soon after its inception in 1993. Under ESA, farmers removed stock from land immediately adjacent to the lake, improved hedges and walls in catchment and restricted inputs of fertilisers and herbicides on in-bye land as well as stocking densities on upland areas. More recent schemes have been tailored towards enhancing water quality through managing non-farmed wetland habitats adjacent to watercourses, maintaining habitat features and controlling stocking densities.</t>
  </si>
  <si>
    <t>Cows are good at opening up vegetation to encourage herbaceous species and graze differently to sheep. If replaced by sheep you may see grazing land more heavily cropped and more uniform</t>
  </si>
  <si>
    <t>organic matter accumulation if deciduous</t>
  </si>
  <si>
    <t>recycling/breakdown of nutrients, assimilation and storage of nutrients</t>
  </si>
  <si>
    <t>More available to other species if cattle are not present</t>
  </si>
  <si>
    <t>Biophilia, Sense of place and identity, Health and wellbeing. Bequest, Existence, tranquillity, tradition - man and nature, romantic rural idyll</t>
  </si>
  <si>
    <t>probably less appealing than a mixed fell/woodland/lake landscape</t>
  </si>
  <si>
    <t>Microclimate and global climate (carbon sequestration) particularly in upland bog mosaics and woodland</t>
  </si>
  <si>
    <t xml:space="preserve">Flood attenuation </t>
  </si>
  <si>
    <t>Greater water uptake in catchment would probably help reduce in-catchment flooding</t>
  </si>
  <si>
    <t>Relevant work published on Loweswater which helped contribute to these scorings includes:</t>
  </si>
  <si>
    <t>Norton, L. Elliott, J.A., Maberly, S, C., May, L. (2011) Using models to bridge the gap between landuse and algal blooms: an example from the Loweswater catchment, UK. Environmental Software and Modelling, 36, 64-75.</t>
  </si>
  <si>
    <t>Norton, L. Maberly, S, C., Elliott, J.A., May, L., Rockliffe, J. (2011) Sustainable farming in an upland water catchment. Aspects of Applied Biology 109, 9-17.</t>
  </si>
  <si>
    <t>Watson, N.M.; Heathwaite, A.L.; Maberly, S.; Norton, L.; Waterton, C.; Tsouvalis, J.; Haygarth, P.M. Integrated Catchment Management and the WFD: Dealing with the Complexity and Uncertainty of Diffuse Pollution from Agriculture. TEARMANN - DUBLIN- VOL 7 (2009) pp. 195-210</t>
  </si>
  <si>
    <t>Waterton, C., Norton L.R., Morris, J. Understanding Loweswater: Interdisciplinary research in practice. Journal of Agricultural Economics (2006) 57, No.2, 277-293</t>
  </si>
  <si>
    <t>Norton et al. (2011). Dealing with Environmental Challenges Collectively:  The Loweswater Care Project. Community Catchment Management at Loweswater   Cumbria. Published booklet (http://www.lancs.ac.uk/fass/projects/loweswater/docs/booklet/LOWESWATER%20REPORT%20LORES.pdf)</t>
  </si>
  <si>
    <t>Silage, grass, cereals, wood, nuts, acorns, algae etc</t>
  </si>
  <si>
    <t>Examples of benefits (including disservice)</t>
  </si>
  <si>
    <r>
      <t xml:space="preserve"> Assessor importance rating</t>
    </r>
    <r>
      <rPr>
        <b/>
        <vertAlign val="superscript"/>
        <sz val="12"/>
        <rFont val="Calibri"/>
        <family val="2"/>
        <scheme val="minor"/>
      </rPr>
      <t>1</t>
    </r>
  </si>
  <si>
    <r>
      <t>Stakeholder importance rating</t>
    </r>
    <r>
      <rPr>
        <b/>
        <vertAlign val="superscript"/>
        <sz val="12"/>
        <rFont val="Calibri"/>
        <family val="2"/>
        <scheme val="minor"/>
      </rPr>
      <t>2</t>
    </r>
    <r>
      <rPr>
        <b/>
        <sz val="12"/>
        <rFont val="Calibri"/>
        <family val="2"/>
        <scheme val="minor"/>
      </rPr>
      <t xml:space="preserve">
</t>
    </r>
  </si>
  <si>
    <t>Differences in ES delivery between sites</t>
  </si>
  <si>
    <r>
      <t>Confidence in evidence</t>
    </r>
    <r>
      <rPr>
        <b/>
        <vertAlign val="superscript"/>
        <sz val="12"/>
        <rFont val="Calibri"/>
        <family val="2"/>
        <scheme val="minor"/>
      </rPr>
      <t>4</t>
    </r>
  </si>
  <si>
    <r>
      <t>Ecosystem Survive Delivery Rank</t>
    </r>
    <r>
      <rPr>
        <b/>
        <vertAlign val="superscript"/>
        <sz val="12"/>
        <color theme="1"/>
        <rFont val="Calibri"/>
        <family val="2"/>
        <scheme val="minor"/>
      </rPr>
      <t>3</t>
    </r>
  </si>
  <si>
    <t>Scenario1</t>
  </si>
  <si>
    <t>Scenario2</t>
  </si>
  <si>
    <r>
      <t>Confidence in evidence</t>
    </r>
    <r>
      <rPr>
        <b/>
        <vertAlign val="superscript"/>
        <sz val="12"/>
        <color theme="1"/>
        <rFont val="Calibri"/>
        <family val="2"/>
        <scheme val="minor"/>
      </rPr>
      <t>4</t>
    </r>
  </si>
  <si>
    <t>CULTURAL - AESTHETICS*</t>
  </si>
  <si>
    <t>* This category includes the wide range of benefits that people get from seeing, hearing and experiencing nature. For example, It includes the enjoyment people get from hearing a tawny owl to seeing a woodpecker in their garden.</t>
  </si>
  <si>
    <r>
      <rPr>
        <vertAlign val="superscript"/>
        <sz val="11"/>
        <color theme="1"/>
        <rFont val="Calibri"/>
        <family val="2"/>
        <scheme val="minor"/>
      </rPr>
      <t>1</t>
    </r>
    <r>
      <rPr>
        <sz val="11"/>
        <color theme="1"/>
        <rFont val="Calibri"/>
        <family val="2"/>
        <scheme val="minor"/>
      </rPr>
      <t xml:space="preserve"> A relative importance rating where each ES is  rated in relation to other ES. The assessor is asked to distribute 100 points across all the ES</t>
    </r>
  </si>
  <si>
    <r>
      <rPr>
        <vertAlign val="superscript"/>
        <sz val="11"/>
        <color theme="1"/>
        <rFont val="Calibri"/>
        <family val="2"/>
        <scheme val="minor"/>
      </rPr>
      <t>2</t>
    </r>
    <r>
      <rPr>
        <sz val="11"/>
        <color theme="1"/>
        <rFont val="Calibri"/>
        <family val="2"/>
        <scheme val="minor"/>
      </rPr>
      <t xml:space="preserve"> A relative importance rating where each ES is  rated in relation to other ES. The second assessor/stakeholder is asked to distribute 100 points across all the ES</t>
    </r>
  </si>
  <si>
    <r>
      <rPr>
        <vertAlign val="superscript"/>
        <sz val="11"/>
        <color theme="1"/>
        <rFont val="Calibri"/>
        <family val="2"/>
        <scheme val="minor"/>
      </rPr>
      <t>3</t>
    </r>
    <r>
      <rPr>
        <sz val="11"/>
        <color theme="1"/>
        <rFont val="Calibri"/>
        <family val="2"/>
        <scheme val="minor"/>
      </rPr>
      <t xml:space="preserve"> There are 4 categories or rank: Low, Medium-Low, Medium-High and High </t>
    </r>
  </si>
  <si>
    <r>
      <rPr>
        <vertAlign val="superscript"/>
        <sz val="11"/>
        <color theme="1"/>
        <rFont val="Calibri"/>
        <family val="2"/>
        <scheme val="minor"/>
      </rPr>
      <t xml:space="preserve">4 </t>
    </r>
    <r>
      <rPr>
        <sz val="11"/>
        <color theme="1"/>
        <rFont val="Calibri"/>
        <family val="2"/>
        <scheme val="minor"/>
      </rPr>
      <t>The confidence in evidence for ES delivery ranks: Low, Medium, High</t>
    </r>
  </si>
  <si>
    <t>CULTURAL - RELIGIOUS</t>
  </si>
  <si>
    <t>Was ES a reason for designation?</t>
  </si>
  <si>
    <t>Double accounting or over lap of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</si>
</sst>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b/>
      <sz val="12"/>
      <color theme="1"/>
      <name val="Calibri"/>
      <family val="2"/>
      <scheme val="minor"/>
    </font>
    <font>
      <b/>
      <sz val="14"/>
      <color theme="4" tint="-0.249977111117893"/>
      <name val="Calibri"/>
      <family val="2"/>
      <scheme val="minor"/>
    </font>
    <font>
      <sz val="24"/>
      <color theme="1"/>
      <name val="Calibri"/>
      <family val="2"/>
    </font>
    <font>
      <sz val="24"/>
      <color theme="1"/>
      <name val="Calibri"/>
      <family val="2"/>
      <scheme val="minor"/>
    </font>
    <font>
      <b/>
      <i/>
      <sz val="11"/>
      <color theme="1"/>
      <name val="Calibri"/>
      <family val="2"/>
      <scheme val="minor"/>
    </font>
    <font>
      <b/>
      <sz val="12"/>
      <color rgb="FF0070C0"/>
      <name val="Calibri"/>
      <family val="2"/>
      <scheme val="minor"/>
    </font>
    <font>
      <b/>
      <sz val="14"/>
      <color rgb="FF0070C0"/>
      <name val="Calibri"/>
      <family val="2"/>
      <scheme val="minor"/>
    </font>
    <font>
      <b/>
      <sz val="1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b/>
      <sz val="16"/>
      <color theme="1"/>
      <name val="Calibri"/>
      <family val="2"/>
      <scheme val="minor"/>
    </font>
    <font>
      <sz val="16"/>
      <color theme="1"/>
      <name val="Calibri"/>
      <family val="2"/>
      <scheme val="minor"/>
    </font>
    <font>
      <b/>
      <sz val="12"/>
      <name val="Calibri"/>
      <family val="2"/>
      <scheme val="minor"/>
    </font>
    <font>
      <b/>
      <vertAlign val="superscript"/>
      <sz val="12"/>
      <name val="Calibri"/>
      <family val="2"/>
      <scheme val="minor"/>
    </font>
    <font>
      <b/>
      <vertAlign val="superscript"/>
      <sz val="12"/>
      <color theme="1"/>
      <name val="Calibri"/>
      <family val="2"/>
      <scheme val="minor"/>
    </font>
    <font>
      <vertAlign val="superscript"/>
      <sz val="11"/>
      <color theme="1"/>
      <name val="Calibri"/>
      <family val="2"/>
      <scheme val="minor"/>
    </font>
    <font>
      <sz val="20"/>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9.9978637043366805E-2"/>
        <bgColor indexed="64"/>
      </patternFill>
    </fill>
  </fills>
  <borders count="30">
    <border>
      <left/>
      <right/>
      <top/>
      <bottom/>
      <diagonal/>
    </border>
    <border>
      <left/>
      <right style="thin">
        <color auto="1"/>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ck">
        <color auto="1"/>
      </top>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n">
        <color auto="1"/>
      </left>
      <right style="thin">
        <color auto="1"/>
      </right>
      <top/>
      <bottom style="thick">
        <color auto="1"/>
      </bottom>
      <diagonal/>
    </border>
    <border>
      <left/>
      <right style="thin">
        <color auto="1"/>
      </right>
      <top/>
      <bottom style="thick">
        <color auto="1"/>
      </bottom>
      <diagonal/>
    </border>
    <border>
      <left style="thin">
        <color auto="1"/>
      </left>
      <right/>
      <top/>
      <bottom/>
      <diagonal/>
    </border>
  </borders>
  <cellStyleXfs count="5">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19">
    <xf numFmtId="0" fontId="0" fillId="0" borderId="0" xfId="0"/>
    <xf numFmtId="0" fontId="0" fillId="0" borderId="0" xfId="0"/>
    <xf numFmtId="0" fontId="0" fillId="0" borderId="0" xfId="0" applyFill="1" applyBorder="1"/>
    <xf numFmtId="0" fontId="0" fillId="0" borderId="0" xfId="0" applyAlignment="1">
      <alignment wrapText="1"/>
    </xf>
    <xf numFmtId="0" fontId="0" fillId="0" borderId="0" xfId="0" applyFill="1" applyBorder="1" applyAlignment="1">
      <alignment wrapText="1"/>
    </xf>
    <xf numFmtId="0" fontId="3" fillId="0" borderId="0" xfId="0" applyFont="1" applyFill="1" applyBorder="1" applyAlignment="1">
      <alignment wrapText="1"/>
    </xf>
    <xf numFmtId="0" fontId="0" fillId="2" borderId="4" xfId="0" applyFill="1" applyBorder="1" applyAlignment="1">
      <alignment wrapText="1"/>
    </xf>
    <xf numFmtId="0" fontId="2" fillId="2" borderId="4" xfId="0" applyFont="1" applyFill="1" applyBorder="1" applyAlignment="1">
      <alignment wrapText="1"/>
    </xf>
    <xf numFmtId="0" fontId="3" fillId="2" borderId="1" xfId="0" applyFont="1" applyFill="1" applyBorder="1" applyAlignment="1">
      <alignment wrapText="1"/>
    </xf>
    <xf numFmtId="0" fontId="0" fillId="2" borderId="6" xfId="0" applyFill="1" applyBorder="1" applyAlignment="1">
      <alignment wrapText="1"/>
    </xf>
    <xf numFmtId="0" fontId="3" fillId="2" borderId="7" xfId="0" applyFont="1"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0" fillId="0" borderId="12" xfId="0" applyFill="1" applyBorder="1" applyAlignment="1">
      <alignment wrapText="1"/>
    </xf>
    <xf numFmtId="0" fontId="0" fillId="0" borderId="7" xfId="0" applyFill="1" applyBorder="1" applyAlignment="1">
      <alignment wrapText="1"/>
    </xf>
    <xf numFmtId="0" fontId="0" fillId="0" borderId="1" xfId="0" applyFill="1" applyBorder="1" applyAlignment="1">
      <alignment wrapText="1"/>
    </xf>
    <xf numFmtId="1" fontId="0" fillId="4" borderId="10" xfId="0" applyNumberFormat="1" applyFill="1" applyBorder="1" applyAlignment="1">
      <alignment wrapText="1"/>
    </xf>
    <xf numFmtId="1" fontId="0" fillId="4" borderId="6" xfId="0" applyNumberFormat="1" applyFill="1" applyBorder="1" applyAlignment="1">
      <alignment wrapText="1"/>
    </xf>
    <xf numFmtId="1" fontId="0" fillId="4" borderId="4" xfId="0" applyNumberFormat="1" applyFill="1" applyBorder="1" applyAlignment="1">
      <alignment wrapText="1"/>
    </xf>
    <xf numFmtId="0" fontId="5" fillId="0" borderId="0" xfId="0" applyFont="1"/>
    <xf numFmtId="0" fontId="0" fillId="0" borderId="4" xfId="0" applyBorder="1"/>
    <xf numFmtId="0" fontId="1" fillId="0" borderId="14" xfId="0" applyFont="1" applyBorder="1"/>
    <xf numFmtId="0" fontId="1" fillId="0" borderId="15" xfId="0" applyFont="1" applyBorder="1"/>
    <xf numFmtId="0" fontId="1" fillId="0" borderId="16" xfId="0" applyFont="1" applyBorder="1"/>
    <xf numFmtId="0" fontId="0" fillId="0" borderId="17" xfId="0" applyBorder="1"/>
    <xf numFmtId="0" fontId="1" fillId="0" borderId="18" xfId="0" applyFont="1" applyBorder="1"/>
    <xf numFmtId="0" fontId="0" fillId="0" borderId="19" xfId="0" applyBorder="1"/>
    <xf numFmtId="0" fontId="0" fillId="0" borderId="20" xfId="0" applyBorder="1"/>
    <xf numFmtId="0" fontId="1" fillId="0" borderId="16" xfId="0" applyFont="1" applyBorder="1" applyAlignment="1">
      <alignment wrapText="1"/>
    </xf>
    <xf numFmtId="0" fontId="1" fillId="0" borderId="18" xfId="0" applyFont="1" applyBorder="1" applyAlignment="1">
      <alignment wrapText="1"/>
    </xf>
    <xf numFmtId="1" fontId="0" fillId="4" borderId="7" xfId="0" applyNumberFormat="1" applyFill="1" applyBorder="1" applyAlignment="1">
      <alignment wrapText="1"/>
    </xf>
    <xf numFmtId="1" fontId="2" fillId="4" borderId="24" xfId="0" applyNumberFormat="1" applyFont="1" applyFill="1" applyBorder="1" applyAlignment="1">
      <alignment wrapText="1"/>
    </xf>
    <xf numFmtId="49" fontId="0" fillId="0" borderId="0" xfId="0" applyNumberFormat="1" applyFill="1" applyBorder="1" applyAlignment="1">
      <alignment wrapText="1"/>
    </xf>
    <xf numFmtId="0" fontId="1" fillId="0" borderId="0" xfId="0" applyFont="1"/>
    <xf numFmtId="49" fontId="6" fillId="0" borderId="0" xfId="0" applyNumberFormat="1" applyFont="1" applyFill="1" applyBorder="1" applyAlignment="1">
      <alignment wrapText="1"/>
    </xf>
    <xf numFmtId="49" fontId="7" fillId="0" borderId="0" xfId="0" applyNumberFormat="1" applyFont="1" applyFill="1" applyBorder="1" applyAlignment="1">
      <alignment wrapText="1"/>
    </xf>
    <xf numFmtId="49" fontId="6" fillId="5" borderId="9" xfId="0" applyNumberFormat="1" applyFont="1" applyFill="1" applyBorder="1" applyAlignment="1">
      <alignment wrapText="1"/>
    </xf>
    <xf numFmtId="1" fontId="0" fillId="5" borderId="11" xfId="0" applyNumberFormat="1" applyFill="1" applyBorder="1" applyAlignment="1">
      <alignment wrapText="1"/>
    </xf>
    <xf numFmtId="49" fontId="7" fillId="5" borderId="4" xfId="0" applyNumberFormat="1" applyFont="1" applyFill="1" applyBorder="1" applyAlignment="1">
      <alignment wrapText="1"/>
    </xf>
    <xf numFmtId="1" fontId="0" fillId="5" borderId="4" xfId="0" applyNumberFormat="1" applyFill="1" applyBorder="1" applyAlignment="1">
      <alignment wrapText="1"/>
    </xf>
    <xf numFmtId="1" fontId="0" fillId="5" borderId="5" xfId="0" applyNumberFormat="1" applyFill="1" applyBorder="1" applyAlignment="1">
      <alignment wrapText="1"/>
    </xf>
    <xf numFmtId="0" fontId="0" fillId="5" borderId="24" xfId="0" applyFill="1" applyBorder="1" applyAlignment="1">
      <alignment wrapText="1"/>
    </xf>
    <xf numFmtId="0" fontId="0" fillId="5" borderId="4" xfId="0" applyFill="1" applyBorder="1" applyAlignment="1">
      <alignment wrapText="1"/>
    </xf>
    <xf numFmtId="0" fontId="0" fillId="5" borderId="6" xfId="0" applyFill="1" applyBorder="1" applyAlignment="1">
      <alignment wrapText="1"/>
    </xf>
    <xf numFmtId="0" fontId="0" fillId="5" borderId="4" xfId="0" applyFill="1" applyBorder="1"/>
    <xf numFmtId="0" fontId="4" fillId="0" borderId="0" xfId="0" applyFont="1"/>
    <xf numFmtId="0" fontId="4" fillId="0" borderId="0" xfId="0" applyFont="1" applyFill="1" applyBorder="1"/>
    <xf numFmtId="0" fontId="8" fillId="0" borderId="0" xfId="0" applyFont="1"/>
    <xf numFmtId="0" fontId="8" fillId="0" borderId="0" xfId="0" applyFont="1" applyFill="1" applyBorder="1"/>
    <xf numFmtId="0" fontId="9" fillId="0" borderId="0" xfId="0" applyFont="1"/>
    <xf numFmtId="0" fontId="10" fillId="0" borderId="0" xfId="0" applyFont="1"/>
    <xf numFmtId="0" fontId="9" fillId="0" borderId="13" xfId="0" applyFont="1" applyBorder="1"/>
    <xf numFmtId="0" fontId="8" fillId="0" borderId="0" xfId="0" applyFont="1" applyAlignment="1">
      <alignment wrapText="1"/>
    </xf>
    <xf numFmtId="0" fontId="1" fillId="0" borderId="0" xfId="0" applyFont="1" applyFill="1" applyBorder="1" applyAlignment="1">
      <alignment vertical="top"/>
    </xf>
    <xf numFmtId="0" fontId="0" fillId="0" borderId="0" xfId="0" applyAlignment="1">
      <alignment vertical="top" wrapText="1"/>
    </xf>
    <xf numFmtId="0" fontId="1" fillId="0" borderId="0" xfId="0" applyFont="1" applyFill="1" applyAlignment="1">
      <alignment vertical="top" wrapText="1"/>
    </xf>
    <xf numFmtId="0" fontId="10" fillId="0" borderId="0" xfId="0" applyFont="1" applyAlignment="1">
      <alignment wrapText="1"/>
    </xf>
    <xf numFmtId="1" fontId="0" fillId="4" borderId="24" xfId="0" applyNumberFormat="1" applyFill="1" applyBorder="1" applyAlignment="1">
      <alignment wrapText="1"/>
    </xf>
    <xf numFmtId="1" fontId="11" fillId="4" borderId="24" xfId="0" applyNumberFormat="1" applyFont="1" applyFill="1" applyBorder="1" applyAlignment="1">
      <alignment wrapText="1"/>
    </xf>
    <xf numFmtId="0" fontId="3" fillId="3" borderId="0" xfId="0" applyFont="1" applyFill="1" applyBorder="1" applyAlignment="1">
      <alignment wrapText="1"/>
    </xf>
    <xf numFmtId="0" fontId="0" fillId="0" borderId="0" xfId="0" applyBorder="1"/>
    <xf numFmtId="0" fontId="0" fillId="0" borderId="0" xfId="0" applyBorder="1" applyAlignment="1">
      <alignment horizontal="left"/>
    </xf>
    <xf numFmtId="0" fontId="0" fillId="0" borderId="0" xfId="0" applyNumberFormat="1" applyBorder="1"/>
    <xf numFmtId="1" fontId="11" fillId="4" borderId="9" xfId="0" applyNumberFormat="1" applyFont="1" applyFill="1" applyBorder="1" applyAlignment="1">
      <alignment wrapText="1"/>
    </xf>
    <xf numFmtId="1" fontId="2" fillId="4" borderId="9" xfId="0" applyNumberFormat="1" applyFont="1" applyFill="1" applyBorder="1" applyAlignment="1">
      <alignment wrapText="1"/>
    </xf>
    <xf numFmtId="0" fontId="3" fillId="3" borderId="1" xfId="0" applyFont="1" applyFill="1" applyBorder="1" applyAlignment="1">
      <alignment wrapText="1"/>
    </xf>
    <xf numFmtId="1" fontId="0" fillId="3" borderId="9" xfId="0" applyNumberFormat="1" applyFill="1" applyBorder="1" applyAlignment="1">
      <alignment wrapText="1"/>
    </xf>
    <xf numFmtId="1" fontId="0" fillId="3" borderId="4" xfId="0" applyNumberFormat="1" applyFill="1" applyBorder="1"/>
    <xf numFmtId="0" fontId="1" fillId="0" borderId="0" xfId="0" applyFont="1" applyFill="1" applyBorder="1" applyAlignment="1">
      <alignment wrapText="1"/>
    </xf>
    <xf numFmtId="1" fontId="0" fillId="3" borderId="4" xfId="0" applyNumberFormat="1" applyFill="1" applyBorder="1" applyAlignment="1">
      <alignment wrapText="1"/>
    </xf>
    <xf numFmtId="0" fontId="0" fillId="0" borderId="0" xfId="0" applyAlignment="1">
      <alignment horizontal="left" vertical="top" wrapText="1"/>
    </xf>
    <xf numFmtId="0" fontId="14" fillId="0" borderId="0" xfId="0" applyFont="1"/>
    <xf numFmtId="0" fontId="0" fillId="0" borderId="17" xfId="0" applyBorder="1" applyAlignment="1">
      <alignment wrapText="1"/>
    </xf>
    <xf numFmtId="0" fontId="0" fillId="2" borderId="4" xfId="0" applyFill="1" applyBorder="1" applyAlignment="1">
      <alignment horizontal="left" vertical="top" wrapText="1"/>
    </xf>
    <xf numFmtId="1" fontId="0" fillId="5" borderId="9" xfId="0" applyNumberFormat="1" applyFill="1" applyBorder="1" applyAlignment="1">
      <alignment horizontal="left" vertical="top" wrapText="1"/>
    </xf>
    <xf numFmtId="0" fontId="0" fillId="0" borderId="0" xfId="0" applyAlignment="1">
      <alignment vertical="center" wrapText="1"/>
    </xf>
    <xf numFmtId="0" fontId="0" fillId="0" borderId="20" xfId="0" applyBorder="1" applyAlignment="1">
      <alignment horizontal="left" vertical="top" wrapText="1"/>
    </xf>
    <xf numFmtId="0" fontId="0" fillId="0" borderId="0" xfId="0" applyFont="1" applyAlignment="1"/>
    <xf numFmtId="0" fontId="0" fillId="0" borderId="0" xfId="0" applyAlignment="1"/>
    <xf numFmtId="0" fontId="0" fillId="4" borderId="24" xfId="0" applyFill="1" applyBorder="1" applyAlignment="1">
      <alignment wrapText="1"/>
    </xf>
    <xf numFmtId="0" fontId="0" fillId="4" borderId="4" xfId="0" applyFill="1" applyBorder="1"/>
    <xf numFmtId="0" fontId="17" fillId="4" borderId="21" xfId="0" applyFont="1" applyFill="1" applyBorder="1" applyAlignment="1">
      <alignment horizontal="center" textRotation="90" wrapText="1"/>
    </xf>
    <xf numFmtId="0" fontId="11" fillId="4" borderId="0" xfId="0" applyFont="1" applyFill="1" applyBorder="1" applyAlignment="1">
      <alignment horizontal="center" textRotation="90" wrapText="1"/>
    </xf>
    <xf numFmtId="49" fontId="1" fillId="5" borderId="25" xfId="0" applyNumberFormat="1" applyFont="1" applyFill="1" applyBorder="1" applyAlignment="1">
      <alignment horizontal="center" textRotation="90" wrapText="1"/>
    </xf>
    <xf numFmtId="0" fontId="1" fillId="5" borderId="25" xfId="0" applyFont="1" applyFill="1" applyBorder="1" applyAlignment="1">
      <alignment horizontal="center" textRotation="90" wrapText="1"/>
    </xf>
    <xf numFmtId="0" fontId="1" fillId="5" borderId="3" xfId="0" applyFont="1" applyFill="1" applyBorder="1" applyAlignment="1">
      <alignment horizontal="center" textRotation="90" wrapText="1"/>
    </xf>
    <xf numFmtId="0" fontId="1" fillId="5" borderId="26" xfId="0" applyFont="1" applyFill="1" applyBorder="1" applyAlignment="1">
      <alignment horizontal="center" textRotation="90" wrapText="1"/>
    </xf>
    <xf numFmtId="1" fontId="7" fillId="5" borderId="9" xfId="0" applyNumberFormat="1" applyFont="1" applyFill="1" applyBorder="1" applyAlignment="1">
      <alignment wrapText="1"/>
    </xf>
    <xf numFmtId="1" fontId="7" fillId="5" borderId="4" xfId="0" applyNumberFormat="1" applyFont="1" applyFill="1" applyBorder="1" applyAlignment="1">
      <alignment wrapText="1"/>
    </xf>
    <xf numFmtId="0" fontId="0" fillId="0" borderId="0" xfId="0" applyBorder="1" applyAlignment="1">
      <alignment horizontal="left" vertical="top"/>
    </xf>
    <xf numFmtId="49" fontId="21" fillId="0" borderId="0" xfId="0" applyNumberFormat="1" applyFont="1" applyFill="1" applyBorder="1" applyAlignment="1">
      <alignment wrapText="1"/>
    </xf>
    <xf numFmtId="0" fontId="0" fillId="0" borderId="0" xfId="0" applyNumberFormat="1" applyBorder="1" applyAlignment="1">
      <alignment horizontal="left" vertical="top"/>
    </xf>
    <xf numFmtId="0" fontId="0" fillId="2" borderId="9" xfId="0" applyFill="1" applyBorder="1" applyAlignment="1">
      <alignment horizontal="left" vertical="top" wrapText="1"/>
    </xf>
    <xf numFmtId="0" fontId="0" fillId="5" borderId="4" xfId="0" applyFill="1" applyBorder="1" applyAlignment="1">
      <alignment horizontal="left" vertical="top" wrapText="1"/>
    </xf>
    <xf numFmtId="0" fontId="4" fillId="4" borderId="22" xfId="0" applyFont="1" applyFill="1" applyBorder="1" applyAlignment="1">
      <alignment horizontal="center"/>
    </xf>
    <xf numFmtId="0" fontId="4" fillId="4" borderId="2" xfId="0" applyFont="1" applyFill="1" applyBorder="1" applyAlignment="1">
      <alignment horizontal="center"/>
    </xf>
    <xf numFmtId="0" fontId="0" fillId="0" borderId="2" xfId="0" applyBorder="1" applyAlignment="1"/>
    <xf numFmtId="0" fontId="0" fillId="0" borderId="23" xfId="0" applyBorder="1" applyAlignment="1"/>
    <xf numFmtId="49" fontId="4" fillId="5" borderId="29" xfId="0" applyNumberFormat="1" applyFont="1" applyFill="1" applyBorder="1" applyAlignment="1">
      <alignment horizontal="center"/>
    </xf>
    <xf numFmtId="49" fontId="4" fillId="5" borderId="0" xfId="0" applyNumberFormat="1" applyFont="1" applyFill="1" applyBorder="1" applyAlignment="1">
      <alignment horizontal="center"/>
    </xf>
    <xf numFmtId="0" fontId="0" fillId="0" borderId="1" xfId="0" applyBorder="1" applyAlignment="1"/>
    <xf numFmtId="0" fontId="4" fillId="5" borderId="8" xfId="0" applyFont="1" applyFill="1" applyBorder="1" applyAlignment="1">
      <alignment horizontal="center" textRotation="90" wrapText="1"/>
    </xf>
    <xf numFmtId="0" fontId="0" fillId="0" borderId="27" xfId="0" applyBorder="1" applyAlignment="1">
      <alignment horizontal="center" textRotation="90"/>
    </xf>
    <xf numFmtId="0" fontId="0" fillId="0" borderId="0" xfId="0" applyFill="1" applyBorder="1" applyAlignment="1">
      <alignment wrapText="1"/>
    </xf>
    <xf numFmtId="0" fontId="0" fillId="0" borderId="0" xfId="0" applyAlignment="1"/>
    <xf numFmtId="0" fontId="4" fillId="5" borderId="5" xfId="0" applyFont="1" applyFill="1" applyBorder="1" applyAlignment="1">
      <alignment horizontal="center" wrapText="1"/>
    </xf>
    <xf numFmtId="0" fontId="4" fillId="5" borderId="6" xfId="0" applyFont="1" applyFill="1" applyBorder="1" applyAlignment="1">
      <alignment horizontal="center" wrapText="1"/>
    </xf>
    <xf numFmtId="0" fontId="4" fillId="5" borderId="21" xfId="0" applyFont="1" applyFill="1" applyBorder="1" applyAlignment="1">
      <alignment horizontal="center" wrapText="1"/>
    </xf>
    <xf numFmtId="0" fontId="4" fillId="5" borderId="3" xfId="0" applyFont="1" applyFill="1" applyBorder="1" applyAlignment="1">
      <alignment horizontal="center" wrapText="1"/>
    </xf>
    <xf numFmtId="0" fontId="15" fillId="2" borderId="1" xfId="0" applyFont="1" applyFill="1" applyBorder="1" applyAlignment="1">
      <alignment horizontal="center" wrapText="1"/>
    </xf>
    <xf numFmtId="0" fontId="16" fillId="0" borderId="28" xfId="0" applyFont="1" applyBorder="1" applyAlignment="1">
      <alignment horizontal="center" wrapText="1"/>
    </xf>
    <xf numFmtId="0" fontId="4" fillId="2" borderId="7" xfId="0" applyFont="1" applyFill="1" applyBorder="1" applyAlignment="1">
      <alignment horizontal="center" vertical="center" wrapText="1"/>
    </xf>
    <xf numFmtId="0" fontId="0" fillId="0" borderId="27" xfId="0" applyBorder="1" applyAlignment="1">
      <alignment horizontal="center" vertical="center" wrapText="1"/>
    </xf>
    <xf numFmtId="0" fontId="17" fillId="2" borderId="7" xfId="0" applyFont="1" applyFill="1" applyBorder="1" applyAlignment="1">
      <alignment horizontal="center" textRotation="90" wrapText="1"/>
    </xf>
    <xf numFmtId="0" fontId="2" fillId="0" borderId="27" xfId="0" applyFont="1" applyBorder="1" applyAlignment="1">
      <alignment horizontal="center" textRotation="90" wrapText="1"/>
    </xf>
    <xf numFmtId="0" fontId="17" fillId="3" borderId="7" xfId="0" applyFont="1" applyFill="1" applyBorder="1" applyAlignment="1">
      <alignment horizontal="center" textRotation="90" wrapText="1"/>
    </xf>
    <xf numFmtId="0" fontId="2" fillId="0" borderId="27" xfId="0" applyFont="1" applyBorder="1" applyAlignment="1">
      <alignment horizontal="center" textRotation="90"/>
    </xf>
    <xf numFmtId="0" fontId="17" fillId="4" borderId="8" xfId="0" applyFont="1" applyFill="1" applyBorder="1" applyAlignment="1">
      <alignment horizontal="center" textRotation="90" wrapText="1"/>
    </xf>
    <xf numFmtId="0" fontId="2" fillId="4" borderId="27" xfId="0" applyFont="1" applyFill="1" applyBorder="1" applyAlignment="1">
      <alignment horizontal="center" textRotation="9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2">
    <dxf>
      <fill>
        <patternFill>
          <bgColor rgb="FF92D050"/>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2683099</xdr:colOff>
      <xdr:row>3</xdr:row>
      <xdr:rowOff>134155</xdr:rowOff>
    </xdr:from>
    <xdr:ext cx="965200" cy="525537"/>
    <xdr:sp macro="" textlink="">
      <xdr:nvSpPr>
        <xdr:cNvPr id="2" name="Left-Right Arrow 1">
          <a:extLst>
            <a:ext uri="{FF2B5EF4-FFF2-40B4-BE49-F238E27FC236}">
              <a16:creationId xmlns:a16="http://schemas.microsoft.com/office/drawing/2014/main" id="{00000000-0008-0000-0100-000002000000}"/>
            </a:ext>
          </a:extLst>
        </xdr:cNvPr>
        <xdr:cNvSpPr/>
      </xdr:nvSpPr>
      <xdr:spPr>
        <a:xfrm>
          <a:off x="2683099" y="2991655"/>
          <a:ext cx="965200" cy="525537"/>
        </a:xfrm>
        <a:prstGeom prst="leftRightArrow">
          <a:avLst/>
        </a:prstGeom>
        <a:ln>
          <a:solidFill>
            <a:srgbClr val="FF000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spAutoFit/>
        </a:bodyPr>
        <a:lstStyle/>
        <a:p>
          <a:pPr algn="l"/>
          <a:r>
            <a:rPr lang="en-GB" sz="1100">
              <a:solidFill>
                <a:sysClr val="windowText" lastClr="000000"/>
              </a:solidFill>
            </a:rPr>
            <a:t>£+£ (4)</a:t>
          </a:r>
        </a:p>
      </xdr:txBody>
    </xdr:sp>
    <xdr:clientData/>
  </xdr:oneCellAnchor>
  <xdr:oneCellAnchor>
    <xdr:from>
      <xdr:col>0</xdr:col>
      <xdr:colOff>2656268</xdr:colOff>
      <xdr:row>5</xdr:row>
      <xdr:rowOff>13416</xdr:rowOff>
    </xdr:from>
    <xdr:ext cx="965200" cy="525537"/>
    <xdr:sp macro="" textlink="">
      <xdr:nvSpPr>
        <xdr:cNvPr id="3" name="Left-Right Arrow 2">
          <a:extLst>
            <a:ext uri="{FF2B5EF4-FFF2-40B4-BE49-F238E27FC236}">
              <a16:creationId xmlns:a16="http://schemas.microsoft.com/office/drawing/2014/main" id="{00000000-0008-0000-0100-000003000000}"/>
            </a:ext>
          </a:extLst>
        </xdr:cNvPr>
        <xdr:cNvSpPr/>
      </xdr:nvSpPr>
      <xdr:spPr>
        <a:xfrm>
          <a:off x="2656268" y="7043134"/>
          <a:ext cx="965200" cy="525537"/>
        </a:xfrm>
        <a:prstGeom prst="leftRightArrow">
          <a:avLst/>
        </a:prstGeom>
        <a:ln>
          <a:solidFill>
            <a:srgbClr val="FF000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spAutoFit/>
        </a:bodyPr>
        <a:lstStyle/>
        <a:p>
          <a:pPr algn="l"/>
          <a:r>
            <a:rPr lang="en-GB" sz="1100">
              <a:solidFill>
                <a:sysClr val="windowText" lastClr="000000"/>
              </a:solidFill>
            </a:rPr>
            <a:t>£+£ (4)</a:t>
          </a:r>
        </a:p>
      </xdr:txBody>
    </xdr:sp>
    <xdr:clientData/>
  </xdr:oneCellAnchor>
  <xdr:oneCellAnchor>
    <xdr:from>
      <xdr:col>0</xdr:col>
      <xdr:colOff>2616021</xdr:colOff>
      <xdr:row>11</xdr:row>
      <xdr:rowOff>0</xdr:rowOff>
    </xdr:from>
    <xdr:ext cx="965200" cy="525537"/>
    <xdr:sp macro="" textlink="">
      <xdr:nvSpPr>
        <xdr:cNvPr id="4" name="Left-Right Arrow 3">
          <a:extLst>
            <a:ext uri="{FF2B5EF4-FFF2-40B4-BE49-F238E27FC236}">
              <a16:creationId xmlns:a16="http://schemas.microsoft.com/office/drawing/2014/main" id="{00000000-0008-0000-0100-000004000000}"/>
            </a:ext>
          </a:extLst>
        </xdr:cNvPr>
        <xdr:cNvSpPr/>
      </xdr:nvSpPr>
      <xdr:spPr>
        <a:xfrm>
          <a:off x="2616021" y="15038768"/>
          <a:ext cx="965200" cy="525537"/>
        </a:xfrm>
        <a:prstGeom prst="leftRightArrow">
          <a:avLst/>
        </a:prstGeom>
        <a:ln>
          <a:solidFill>
            <a:srgbClr val="FF000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spAutoFit/>
        </a:bodyPr>
        <a:lstStyle/>
        <a:p>
          <a:pPr algn="l"/>
          <a:r>
            <a:rPr lang="en-GB" sz="1100">
              <a:solidFill>
                <a:sysClr val="windowText" lastClr="000000"/>
              </a:solidFill>
            </a:rPr>
            <a:t>£+£ (4)</a:t>
          </a:r>
        </a:p>
      </xdr:txBody>
    </xdr:sp>
    <xdr:clientData/>
  </xdr:oneCellAnchor>
  <xdr:oneCellAnchor>
    <xdr:from>
      <xdr:col>0</xdr:col>
      <xdr:colOff>2642852</xdr:colOff>
      <xdr:row>9</xdr:row>
      <xdr:rowOff>134155</xdr:rowOff>
    </xdr:from>
    <xdr:ext cx="965200" cy="525537"/>
    <xdr:sp macro="" textlink="">
      <xdr:nvSpPr>
        <xdr:cNvPr id="5" name="Left-Right Arrow 4">
          <a:extLst>
            <a:ext uri="{FF2B5EF4-FFF2-40B4-BE49-F238E27FC236}">
              <a16:creationId xmlns:a16="http://schemas.microsoft.com/office/drawing/2014/main" id="{00000000-0008-0000-0100-000005000000}"/>
            </a:ext>
          </a:extLst>
        </xdr:cNvPr>
        <xdr:cNvSpPr/>
      </xdr:nvSpPr>
      <xdr:spPr>
        <a:xfrm>
          <a:off x="2642852" y="12369085"/>
          <a:ext cx="965200" cy="525537"/>
        </a:xfrm>
        <a:prstGeom prst="leftRightArrow">
          <a:avLst/>
        </a:prstGeom>
        <a:ln>
          <a:solidFill>
            <a:srgbClr val="FF000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spAutoFit/>
        </a:bodyPr>
        <a:lstStyle/>
        <a:p>
          <a:pPr algn="l"/>
          <a:r>
            <a:rPr lang="en-GB" sz="1100">
              <a:solidFill>
                <a:sysClr val="windowText" lastClr="000000"/>
              </a:solidFill>
            </a:rPr>
            <a:t>£+£ (4)</a:t>
          </a:r>
        </a:p>
      </xdr:txBody>
    </xdr:sp>
    <xdr:clientData/>
  </xdr:oneCellAnchor>
  <xdr:oneCellAnchor>
    <xdr:from>
      <xdr:col>0</xdr:col>
      <xdr:colOff>3374572</xdr:colOff>
      <xdr:row>34</xdr:row>
      <xdr:rowOff>299357</xdr:rowOff>
    </xdr:from>
    <xdr:ext cx="965200" cy="525537"/>
    <xdr:sp macro="" textlink="">
      <xdr:nvSpPr>
        <xdr:cNvPr id="6" name="Left-Right Arrow 5">
          <a:extLst>
            <a:ext uri="{FF2B5EF4-FFF2-40B4-BE49-F238E27FC236}">
              <a16:creationId xmlns:a16="http://schemas.microsoft.com/office/drawing/2014/main" id="{00000000-0008-0000-0100-000006000000}"/>
            </a:ext>
          </a:extLst>
        </xdr:cNvPr>
        <xdr:cNvSpPr/>
      </xdr:nvSpPr>
      <xdr:spPr>
        <a:xfrm>
          <a:off x="3374572" y="27131282"/>
          <a:ext cx="965200" cy="525537"/>
        </a:xfrm>
        <a:prstGeom prst="leftRightArrow">
          <a:avLst/>
        </a:prstGeom>
        <a:ln>
          <a:solidFill>
            <a:srgbClr val="00B05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spAutoFit/>
        </a:bodyPr>
        <a:lstStyle/>
        <a:p>
          <a:pPr algn="l"/>
          <a:r>
            <a:rPr lang="en-GB" sz="1100">
              <a:solidFill>
                <a:sysClr val="windowText" lastClr="000000"/>
              </a:solidFill>
            </a:rPr>
            <a:t>£+£</a:t>
          </a:r>
        </a:p>
      </xdr:txBody>
    </xdr:sp>
    <xdr:clientData/>
  </xdr:oneCellAnchor>
  <xdr:oneCellAnchor>
    <xdr:from>
      <xdr:col>0</xdr:col>
      <xdr:colOff>2683098</xdr:colOff>
      <xdr:row>26</xdr:row>
      <xdr:rowOff>26831</xdr:rowOff>
    </xdr:from>
    <xdr:ext cx="965200" cy="525537"/>
    <xdr:sp macro="" textlink="">
      <xdr:nvSpPr>
        <xdr:cNvPr id="7" name="Left-Right Arrow 6">
          <a:extLst>
            <a:ext uri="{FF2B5EF4-FFF2-40B4-BE49-F238E27FC236}">
              <a16:creationId xmlns:a16="http://schemas.microsoft.com/office/drawing/2014/main" id="{00000000-0008-0000-0100-000007000000}"/>
            </a:ext>
          </a:extLst>
        </xdr:cNvPr>
        <xdr:cNvSpPr/>
      </xdr:nvSpPr>
      <xdr:spPr>
        <a:xfrm>
          <a:off x="2683098" y="36825528"/>
          <a:ext cx="965200" cy="525537"/>
        </a:xfrm>
        <a:prstGeom prst="leftRightArrow">
          <a:avLst/>
        </a:prstGeom>
        <a:ln>
          <a:solidFill>
            <a:srgbClr val="00B05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spAutoFit/>
        </a:bodyPr>
        <a:lstStyle/>
        <a:p>
          <a:pPr algn="l"/>
          <a:r>
            <a:rPr lang="en-GB" sz="1100">
              <a:solidFill>
                <a:sysClr val="windowText" lastClr="000000"/>
              </a:solidFill>
            </a:rPr>
            <a:t>£+£ (1)</a:t>
          </a:r>
        </a:p>
      </xdr:txBody>
    </xdr:sp>
    <xdr:clientData/>
  </xdr:oneCellAnchor>
  <xdr:oneCellAnchor>
    <xdr:from>
      <xdr:col>0</xdr:col>
      <xdr:colOff>2669683</xdr:colOff>
      <xdr:row>18</xdr:row>
      <xdr:rowOff>0</xdr:rowOff>
    </xdr:from>
    <xdr:ext cx="965200" cy="525537"/>
    <xdr:sp macro="" textlink="">
      <xdr:nvSpPr>
        <xdr:cNvPr id="8" name="Left-Right Arrow 7">
          <a:extLst>
            <a:ext uri="{FF2B5EF4-FFF2-40B4-BE49-F238E27FC236}">
              <a16:creationId xmlns:a16="http://schemas.microsoft.com/office/drawing/2014/main" id="{00000000-0008-0000-0100-000008000000}"/>
            </a:ext>
          </a:extLst>
        </xdr:cNvPr>
        <xdr:cNvSpPr/>
      </xdr:nvSpPr>
      <xdr:spPr>
        <a:xfrm>
          <a:off x="2669683" y="26576092"/>
          <a:ext cx="965200" cy="525537"/>
        </a:xfrm>
        <a:prstGeom prst="leftRightArrow">
          <a:avLst/>
        </a:prstGeom>
        <a:ln>
          <a:solidFill>
            <a:srgbClr val="00B05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spAutoFit/>
        </a:bodyPr>
        <a:lstStyle/>
        <a:p>
          <a:pPr algn="l"/>
          <a:r>
            <a:rPr lang="en-GB" sz="1100">
              <a:solidFill>
                <a:sysClr val="windowText" lastClr="000000"/>
              </a:solidFill>
            </a:rPr>
            <a:t>£+£ (1)</a:t>
          </a:r>
        </a:p>
      </xdr:txBody>
    </xdr:sp>
    <xdr:clientData/>
  </xdr:oneCellAnchor>
  <xdr:oneCellAnchor>
    <xdr:from>
      <xdr:col>0</xdr:col>
      <xdr:colOff>2656268</xdr:colOff>
      <xdr:row>11</xdr:row>
      <xdr:rowOff>536620</xdr:rowOff>
    </xdr:from>
    <xdr:ext cx="965200" cy="525537"/>
    <xdr:sp macro="" textlink="">
      <xdr:nvSpPr>
        <xdr:cNvPr id="9" name="Left-Right Arrow 8">
          <a:extLst>
            <a:ext uri="{FF2B5EF4-FFF2-40B4-BE49-F238E27FC236}">
              <a16:creationId xmlns:a16="http://schemas.microsoft.com/office/drawing/2014/main" id="{00000000-0008-0000-0100-000009000000}"/>
            </a:ext>
          </a:extLst>
        </xdr:cNvPr>
        <xdr:cNvSpPr/>
      </xdr:nvSpPr>
      <xdr:spPr>
        <a:xfrm>
          <a:off x="2656268" y="15575388"/>
          <a:ext cx="965200" cy="525537"/>
        </a:xfrm>
        <a:prstGeom prst="leftRightArrow">
          <a:avLst/>
        </a:prstGeom>
        <a:ln>
          <a:solidFill>
            <a:srgbClr val="00B05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spAutoFit/>
        </a:bodyPr>
        <a:lstStyle/>
        <a:p>
          <a:pPr algn="l"/>
          <a:r>
            <a:rPr lang="en-GB" sz="1100">
              <a:solidFill>
                <a:sysClr val="windowText" lastClr="000000"/>
              </a:solidFill>
            </a:rPr>
            <a:t>£+£ (1)</a:t>
          </a:r>
        </a:p>
      </xdr:txBody>
    </xdr:sp>
    <xdr:clientData/>
  </xdr:oneCellAnchor>
  <xdr:oneCellAnchor>
    <xdr:from>
      <xdr:col>0</xdr:col>
      <xdr:colOff>2709929</xdr:colOff>
      <xdr:row>10</xdr:row>
      <xdr:rowOff>0</xdr:rowOff>
    </xdr:from>
    <xdr:ext cx="965200" cy="525537"/>
    <xdr:sp macro="" textlink="">
      <xdr:nvSpPr>
        <xdr:cNvPr id="10" name="Left-Right Arrow 9">
          <a:extLst>
            <a:ext uri="{FF2B5EF4-FFF2-40B4-BE49-F238E27FC236}">
              <a16:creationId xmlns:a16="http://schemas.microsoft.com/office/drawing/2014/main" id="{00000000-0008-0000-0100-00000A000000}"/>
            </a:ext>
          </a:extLst>
        </xdr:cNvPr>
        <xdr:cNvSpPr/>
      </xdr:nvSpPr>
      <xdr:spPr>
        <a:xfrm>
          <a:off x="2709929" y="14019190"/>
          <a:ext cx="965200" cy="525537"/>
        </a:xfrm>
        <a:prstGeom prst="leftRightArrow">
          <a:avLst/>
        </a:prstGeom>
        <a:ln>
          <a:solidFill>
            <a:srgbClr val="00B05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spAutoFit/>
        </a:bodyPr>
        <a:lstStyle/>
        <a:p>
          <a:pPr algn="l"/>
          <a:r>
            <a:rPr lang="en-GB" sz="1100">
              <a:solidFill>
                <a:sysClr val="windowText" lastClr="000000"/>
              </a:solidFill>
            </a:rPr>
            <a:t>£+£ (1)</a:t>
          </a:r>
        </a:p>
      </xdr:txBody>
    </xdr:sp>
    <xdr:clientData/>
  </xdr:oneCellAnchor>
  <xdr:oneCellAnchor>
    <xdr:from>
      <xdr:col>0</xdr:col>
      <xdr:colOff>2656268</xdr:colOff>
      <xdr:row>17</xdr:row>
      <xdr:rowOff>160986</xdr:rowOff>
    </xdr:from>
    <xdr:ext cx="965200" cy="525537"/>
    <xdr:sp macro="" textlink="">
      <xdr:nvSpPr>
        <xdr:cNvPr id="11" name="Left-Right Arrow 10">
          <a:extLst>
            <a:ext uri="{FF2B5EF4-FFF2-40B4-BE49-F238E27FC236}">
              <a16:creationId xmlns:a16="http://schemas.microsoft.com/office/drawing/2014/main" id="{00000000-0008-0000-0100-00000B000000}"/>
            </a:ext>
          </a:extLst>
        </xdr:cNvPr>
        <xdr:cNvSpPr/>
      </xdr:nvSpPr>
      <xdr:spPr>
        <a:xfrm>
          <a:off x="2656268" y="24952817"/>
          <a:ext cx="965200" cy="525537"/>
        </a:xfrm>
        <a:prstGeom prst="leftRightArrow">
          <a:avLst/>
        </a:prstGeom>
        <a:ln>
          <a:solidFill>
            <a:srgbClr val="00B0F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spAutoFit/>
        </a:bodyPr>
        <a:lstStyle/>
        <a:p>
          <a:pPr algn="l"/>
          <a:r>
            <a:rPr lang="en-GB" sz="1100">
              <a:solidFill>
                <a:sysClr val="windowText" lastClr="000000"/>
              </a:solidFill>
            </a:rPr>
            <a:t>£+£ (2)</a:t>
          </a:r>
        </a:p>
      </xdr:txBody>
    </xdr:sp>
    <xdr:clientData/>
  </xdr:oneCellAnchor>
  <xdr:oneCellAnchor>
    <xdr:from>
      <xdr:col>0</xdr:col>
      <xdr:colOff>2642852</xdr:colOff>
      <xdr:row>24</xdr:row>
      <xdr:rowOff>778099</xdr:rowOff>
    </xdr:from>
    <xdr:ext cx="965200" cy="525537"/>
    <xdr:sp macro="" textlink="">
      <xdr:nvSpPr>
        <xdr:cNvPr id="13" name="Left-Right Arrow 12">
          <a:extLst>
            <a:ext uri="{FF2B5EF4-FFF2-40B4-BE49-F238E27FC236}">
              <a16:creationId xmlns:a16="http://schemas.microsoft.com/office/drawing/2014/main" id="{00000000-0008-0000-0100-00000D000000}"/>
            </a:ext>
          </a:extLst>
        </xdr:cNvPr>
        <xdr:cNvSpPr/>
      </xdr:nvSpPr>
      <xdr:spPr>
        <a:xfrm>
          <a:off x="2642852" y="36329155"/>
          <a:ext cx="965200" cy="525537"/>
        </a:xfrm>
        <a:prstGeom prst="leftRightArrow">
          <a:avLst/>
        </a:prstGeom>
        <a:ln>
          <a:solidFill>
            <a:srgbClr val="00B0F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spAutoFit/>
        </a:bodyPr>
        <a:lstStyle/>
        <a:p>
          <a:pPr algn="l"/>
          <a:r>
            <a:rPr lang="en-GB" sz="1100">
              <a:solidFill>
                <a:sysClr val="windowText" lastClr="000000"/>
              </a:solidFill>
            </a:rPr>
            <a:t>£+£ (2)</a:t>
          </a:r>
        </a:p>
      </xdr:txBody>
    </xdr:sp>
    <xdr:clientData/>
  </xdr:oneCellAnchor>
  <xdr:oneCellAnchor>
    <xdr:from>
      <xdr:col>0</xdr:col>
      <xdr:colOff>2669683</xdr:colOff>
      <xdr:row>24</xdr:row>
      <xdr:rowOff>26831</xdr:rowOff>
    </xdr:from>
    <xdr:ext cx="965200" cy="525537"/>
    <xdr:sp macro="" textlink="">
      <xdr:nvSpPr>
        <xdr:cNvPr id="15" name="Left-Right Arrow 14">
          <a:extLst>
            <a:ext uri="{FF2B5EF4-FFF2-40B4-BE49-F238E27FC236}">
              <a16:creationId xmlns:a16="http://schemas.microsoft.com/office/drawing/2014/main" id="{00000000-0008-0000-0100-00000F000000}"/>
            </a:ext>
          </a:extLst>
        </xdr:cNvPr>
        <xdr:cNvSpPr/>
      </xdr:nvSpPr>
      <xdr:spPr>
        <a:xfrm>
          <a:off x="2669683" y="35577887"/>
          <a:ext cx="965200" cy="525537"/>
        </a:xfrm>
        <a:prstGeom prst="leftRightArrow">
          <a:avLst/>
        </a:prstGeom>
        <a:ln>
          <a:solidFill>
            <a:srgbClr val="FFFF0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spAutoFit/>
        </a:bodyPr>
        <a:lstStyle/>
        <a:p>
          <a:pPr algn="l"/>
          <a:r>
            <a:rPr lang="en-GB" sz="1100">
              <a:solidFill>
                <a:sysClr val="windowText" lastClr="000000"/>
              </a:solidFill>
            </a:rPr>
            <a:t>£+£ (3)</a:t>
          </a:r>
        </a:p>
      </xdr:txBody>
    </xdr:sp>
    <xdr:clientData/>
  </xdr:oneCellAnchor>
  <xdr:oneCellAnchor>
    <xdr:from>
      <xdr:col>0</xdr:col>
      <xdr:colOff>2642852</xdr:colOff>
      <xdr:row>17</xdr:row>
      <xdr:rowOff>724436</xdr:rowOff>
    </xdr:from>
    <xdr:ext cx="965200" cy="525537"/>
    <xdr:sp macro="" textlink="">
      <xdr:nvSpPr>
        <xdr:cNvPr id="16" name="Left-Right Arrow 15">
          <a:extLst>
            <a:ext uri="{FF2B5EF4-FFF2-40B4-BE49-F238E27FC236}">
              <a16:creationId xmlns:a16="http://schemas.microsoft.com/office/drawing/2014/main" id="{00000000-0008-0000-0100-000010000000}"/>
            </a:ext>
          </a:extLst>
        </xdr:cNvPr>
        <xdr:cNvSpPr/>
      </xdr:nvSpPr>
      <xdr:spPr>
        <a:xfrm>
          <a:off x="2642852" y="25516267"/>
          <a:ext cx="965200" cy="525537"/>
        </a:xfrm>
        <a:prstGeom prst="leftRightArrow">
          <a:avLst/>
        </a:prstGeom>
        <a:ln>
          <a:solidFill>
            <a:srgbClr val="FFFF0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spAutoFit/>
        </a:bodyPr>
        <a:lstStyle/>
        <a:p>
          <a:pPr algn="l"/>
          <a:r>
            <a:rPr lang="en-GB" sz="1100">
              <a:solidFill>
                <a:sysClr val="windowText" lastClr="000000"/>
              </a:solidFill>
            </a:rPr>
            <a:t>£+£ (3)</a:t>
          </a:r>
        </a:p>
      </xdr:txBody>
    </xdr:sp>
    <xdr:clientData/>
  </xdr:oneCellAnchor>
  <xdr:oneCellAnchor>
    <xdr:from>
      <xdr:col>0</xdr:col>
      <xdr:colOff>2629436</xdr:colOff>
      <xdr:row>19</xdr:row>
      <xdr:rowOff>308556</xdr:rowOff>
    </xdr:from>
    <xdr:ext cx="965200" cy="525537"/>
    <xdr:sp macro="" textlink="">
      <xdr:nvSpPr>
        <xdr:cNvPr id="17" name="Left-Right Arrow 16">
          <a:extLst>
            <a:ext uri="{FF2B5EF4-FFF2-40B4-BE49-F238E27FC236}">
              <a16:creationId xmlns:a16="http://schemas.microsoft.com/office/drawing/2014/main" id="{00000000-0008-0000-0100-000011000000}"/>
            </a:ext>
          </a:extLst>
        </xdr:cNvPr>
        <xdr:cNvSpPr/>
      </xdr:nvSpPr>
      <xdr:spPr>
        <a:xfrm>
          <a:off x="2629436" y="28481091"/>
          <a:ext cx="965200" cy="525537"/>
        </a:xfrm>
        <a:prstGeom prst="leftRightArrow">
          <a:avLst/>
        </a:prstGeom>
        <a:ln>
          <a:solidFill>
            <a:srgbClr val="7030A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spAutoFit/>
        </a:bodyPr>
        <a:lstStyle/>
        <a:p>
          <a:pPr algn="l"/>
          <a:r>
            <a:rPr lang="en-GB" sz="1100">
              <a:solidFill>
                <a:sysClr val="windowText" lastClr="000000"/>
              </a:solidFill>
            </a:rPr>
            <a:t>£+£ (5)</a:t>
          </a:r>
        </a:p>
      </xdr:txBody>
    </xdr:sp>
    <xdr:clientData/>
  </xdr:oneCellAnchor>
  <xdr:oneCellAnchor>
    <xdr:from>
      <xdr:col>0</xdr:col>
      <xdr:colOff>2669683</xdr:colOff>
      <xdr:row>5</xdr:row>
      <xdr:rowOff>630528</xdr:rowOff>
    </xdr:from>
    <xdr:ext cx="965200" cy="525537"/>
    <xdr:sp macro="" textlink="">
      <xdr:nvSpPr>
        <xdr:cNvPr id="19" name="Left-Right Arrow 18">
          <a:extLst>
            <a:ext uri="{FF2B5EF4-FFF2-40B4-BE49-F238E27FC236}">
              <a16:creationId xmlns:a16="http://schemas.microsoft.com/office/drawing/2014/main" id="{00000000-0008-0000-0100-000013000000}"/>
            </a:ext>
          </a:extLst>
        </xdr:cNvPr>
        <xdr:cNvSpPr/>
      </xdr:nvSpPr>
      <xdr:spPr>
        <a:xfrm>
          <a:off x="2669683" y="7660246"/>
          <a:ext cx="965200" cy="525537"/>
        </a:xfrm>
        <a:prstGeom prst="leftRightArrow">
          <a:avLst/>
        </a:prstGeom>
        <a:ln>
          <a:solidFill>
            <a:srgbClr val="7030A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spAutoFit/>
        </a:bodyPr>
        <a:lstStyle/>
        <a:p>
          <a:pPr algn="l"/>
          <a:r>
            <a:rPr lang="en-GB" sz="1100">
              <a:solidFill>
                <a:sysClr val="windowText" lastClr="000000"/>
              </a:solidFill>
            </a:rPr>
            <a:t>£+£ (5)</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topLeftCell="A24" workbookViewId="0">
      <selection activeCell="B25" sqref="B25"/>
    </sheetView>
  </sheetViews>
  <sheetFormatPr defaultColWidth="8.7109375" defaultRowHeight="15" x14ac:dyDescent="0.25"/>
  <cols>
    <col min="1" max="1" width="31" customWidth="1"/>
    <col min="2" max="2" width="52.42578125" customWidth="1"/>
    <col min="3" max="3" width="48.42578125" customWidth="1"/>
  </cols>
  <sheetData>
    <row r="1" spans="1:3" ht="18.75" x14ac:dyDescent="0.3">
      <c r="A1" s="19" t="s">
        <v>33</v>
      </c>
    </row>
    <row r="2" spans="1:3" s="1" customFormat="1" ht="18.75" x14ac:dyDescent="0.3">
      <c r="A2" s="19"/>
    </row>
    <row r="3" spans="1:3" ht="15.75" x14ac:dyDescent="0.25">
      <c r="A3" s="49" t="s">
        <v>81</v>
      </c>
      <c r="B3" t="s">
        <v>108</v>
      </c>
    </row>
    <row r="4" spans="1:3" ht="46.5" customHeight="1" x14ac:dyDescent="0.25">
      <c r="A4" s="3" t="s">
        <v>82</v>
      </c>
      <c r="B4" s="3" t="s">
        <v>130</v>
      </c>
    </row>
    <row r="5" spans="1:3" s="1" customFormat="1" x14ac:dyDescent="0.25"/>
    <row r="6" spans="1:3" x14ac:dyDescent="0.25">
      <c r="B6" s="1"/>
    </row>
    <row r="7" spans="1:3" ht="15.75" thickBot="1" x14ac:dyDescent="0.3"/>
    <row r="8" spans="1:3" ht="15.75" x14ac:dyDescent="0.25">
      <c r="A8" s="51" t="s">
        <v>83</v>
      </c>
      <c r="B8" s="21" t="s">
        <v>31</v>
      </c>
      <c r="C8" s="22" t="s">
        <v>32</v>
      </c>
    </row>
    <row r="9" spans="1:3" x14ac:dyDescent="0.25">
      <c r="A9" s="23" t="s">
        <v>34</v>
      </c>
      <c r="B9" s="20" t="s">
        <v>127</v>
      </c>
      <c r="C9" s="20" t="s">
        <v>127</v>
      </c>
    </row>
    <row r="10" spans="1:3" x14ac:dyDescent="0.25">
      <c r="A10" s="23" t="s">
        <v>35</v>
      </c>
      <c r="B10" s="20" t="s">
        <v>185</v>
      </c>
      <c r="C10" s="20" t="s">
        <v>185</v>
      </c>
    </row>
    <row r="11" spans="1:3" s="1" customFormat="1" ht="225" x14ac:dyDescent="0.25">
      <c r="A11" s="23" t="s">
        <v>42</v>
      </c>
      <c r="B11" s="72" t="s">
        <v>192</v>
      </c>
      <c r="C11" s="72" t="s">
        <v>191</v>
      </c>
    </row>
    <row r="12" spans="1:3" x14ac:dyDescent="0.25">
      <c r="A12" s="23" t="s">
        <v>36</v>
      </c>
      <c r="B12" s="20" t="s">
        <v>109</v>
      </c>
      <c r="C12" s="24" t="s">
        <v>109</v>
      </c>
    </row>
    <row r="13" spans="1:3" x14ac:dyDescent="0.25">
      <c r="A13" s="23" t="s">
        <v>37</v>
      </c>
      <c r="B13" s="24" t="s">
        <v>110</v>
      </c>
      <c r="C13" s="24" t="s">
        <v>110</v>
      </c>
    </row>
    <row r="14" spans="1:3" x14ac:dyDescent="0.25">
      <c r="A14" s="23" t="s">
        <v>38</v>
      </c>
      <c r="B14" s="24" t="s">
        <v>182</v>
      </c>
      <c r="C14" s="24" t="s">
        <v>182</v>
      </c>
    </row>
    <row r="15" spans="1:3" x14ac:dyDescent="0.25">
      <c r="A15" s="23" t="s">
        <v>39</v>
      </c>
      <c r="B15" s="71" t="s">
        <v>183</v>
      </c>
      <c r="C15" s="71" t="s">
        <v>183</v>
      </c>
    </row>
    <row r="16" spans="1:3" x14ac:dyDescent="0.25">
      <c r="A16" s="23" t="s">
        <v>40</v>
      </c>
      <c r="B16" s="20" t="s">
        <v>184</v>
      </c>
      <c r="C16" s="20" t="s">
        <v>184</v>
      </c>
    </row>
    <row r="17" spans="1:3" ht="75" x14ac:dyDescent="0.25">
      <c r="A17" s="23" t="s">
        <v>41</v>
      </c>
      <c r="B17" s="72" t="s">
        <v>181</v>
      </c>
      <c r="C17" s="72" t="s">
        <v>181</v>
      </c>
    </row>
    <row r="18" spans="1:3" ht="15.75" thickBot="1" x14ac:dyDescent="0.3">
      <c r="A18" s="25" t="s">
        <v>46</v>
      </c>
      <c r="B18" s="26" t="s">
        <v>179</v>
      </c>
      <c r="C18" s="27" t="s">
        <v>180</v>
      </c>
    </row>
    <row r="20" spans="1:3" s="1" customFormat="1" x14ac:dyDescent="0.25"/>
    <row r="21" spans="1:3" ht="15.75" thickBot="1" x14ac:dyDescent="0.3"/>
    <row r="22" spans="1:3" ht="15.75" x14ac:dyDescent="0.25">
      <c r="A22" s="51" t="s">
        <v>84</v>
      </c>
      <c r="B22" s="22" t="s">
        <v>49</v>
      </c>
    </row>
    <row r="23" spans="1:3" ht="176.25" customHeight="1" x14ac:dyDescent="0.25">
      <c r="A23" s="28" t="s">
        <v>47</v>
      </c>
      <c r="B23" s="72" t="s">
        <v>187</v>
      </c>
    </row>
    <row r="24" spans="1:3" ht="135.75" thickBot="1" x14ac:dyDescent="0.3">
      <c r="A24" s="29" t="s">
        <v>48</v>
      </c>
      <c r="B24" s="76" t="s">
        <v>186</v>
      </c>
    </row>
    <row r="25" spans="1:3" x14ac:dyDescent="0.25">
      <c r="A25" s="1"/>
    </row>
  </sheetData>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59"/>
  <sheetViews>
    <sheetView topLeftCell="D1" zoomScale="71" zoomScaleNormal="71" zoomScalePageLayoutView="75" workbookViewId="0">
      <pane ySplit="3" topLeftCell="A4" activePane="bottomLeft" state="frozen"/>
      <selection pane="bottomLeft" activeCell="A4" sqref="A4"/>
    </sheetView>
  </sheetViews>
  <sheetFormatPr defaultColWidth="8.7109375" defaultRowHeight="15" x14ac:dyDescent="0.25"/>
  <cols>
    <col min="1" max="1" width="55.42578125" style="15" customWidth="1"/>
    <col min="2" max="3" width="25.7109375" style="14" customWidth="1"/>
    <col min="4" max="4" width="13.5703125" style="15" customWidth="1"/>
    <col min="5" max="5" width="12.5703125" style="15" customWidth="1"/>
    <col min="6" max="6" width="11.7109375" customWidth="1"/>
    <col min="7" max="7" width="14.5703125" style="4" customWidth="1"/>
    <col min="8" max="8" width="14" style="4" customWidth="1"/>
    <col min="9" max="9" width="14.28515625" style="4" customWidth="1"/>
    <col min="10" max="10" width="0.28515625" style="4" hidden="1" customWidth="1"/>
    <col min="11" max="11" width="17.28515625" style="4" hidden="1" customWidth="1"/>
    <col min="12" max="12" width="8.42578125" style="2" customWidth="1"/>
    <col min="13" max="13" width="10.42578125" style="32" customWidth="1"/>
    <col min="14" max="14" width="19.28515625" style="4" customWidth="1"/>
    <col min="15" max="15" width="10.85546875" style="4" customWidth="1"/>
    <col min="16" max="16" width="19.28515625" style="4" customWidth="1"/>
    <col min="17" max="17" width="10.28515625" style="2" customWidth="1"/>
    <col min="18" max="18" width="9.140625" style="4" customWidth="1"/>
    <col min="19" max="29" width="8.7109375" style="4"/>
    <col min="30" max="30" width="35.7109375" style="4" bestFit="1" customWidth="1"/>
    <col min="31" max="31" width="37.140625" style="4" bestFit="1" customWidth="1"/>
    <col min="32" max="16384" width="8.7109375" style="4"/>
  </cols>
  <sheetData>
    <row r="1" spans="1:17" s="5" customFormat="1" ht="15.75" customHeight="1" x14ac:dyDescent="0.25">
      <c r="A1" s="8"/>
      <c r="B1" s="10"/>
      <c r="C1" s="10"/>
      <c r="D1" s="8"/>
      <c r="E1" s="65"/>
      <c r="F1" s="59"/>
      <c r="G1" s="94" t="s">
        <v>214</v>
      </c>
      <c r="H1" s="95"/>
      <c r="I1" s="96"/>
      <c r="J1" s="96"/>
      <c r="K1" s="96"/>
      <c r="L1" s="97"/>
      <c r="M1" s="98" t="s">
        <v>100</v>
      </c>
      <c r="N1" s="99"/>
      <c r="O1" s="99"/>
      <c r="P1" s="99"/>
      <c r="Q1" s="100"/>
    </row>
    <row r="2" spans="1:17" s="5" customFormat="1" ht="40.5" customHeight="1" x14ac:dyDescent="0.25">
      <c r="A2" s="109" t="s">
        <v>4</v>
      </c>
      <c r="B2" s="111" t="s">
        <v>43</v>
      </c>
      <c r="C2" s="111" t="s">
        <v>209</v>
      </c>
      <c r="D2" s="113" t="s">
        <v>225</v>
      </c>
      <c r="E2" s="115" t="s">
        <v>210</v>
      </c>
      <c r="F2" s="115" t="s">
        <v>211</v>
      </c>
      <c r="G2" s="117" t="s">
        <v>32</v>
      </c>
      <c r="H2" s="117" t="s">
        <v>31</v>
      </c>
      <c r="I2" s="117" t="s">
        <v>212</v>
      </c>
      <c r="J2" s="81" t="s">
        <v>98</v>
      </c>
      <c r="K2" s="81" t="s">
        <v>99</v>
      </c>
      <c r="L2" s="117" t="s">
        <v>213</v>
      </c>
      <c r="M2" s="105" t="s">
        <v>215</v>
      </c>
      <c r="N2" s="106"/>
      <c r="O2" s="107" t="s">
        <v>216</v>
      </c>
      <c r="P2" s="108"/>
      <c r="Q2" s="101" t="s">
        <v>217</v>
      </c>
    </row>
    <row r="3" spans="1:17" ht="169.5" customHeight="1" thickBot="1" x14ac:dyDescent="0.3">
      <c r="A3" s="110"/>
      <c r="B3" s="112"/>
      <c r="C3" s="112"/>
      <c r="D3" s="114"/>
      <c r="E3" s="114"/>
      <c r="F3" s="116"/>
      <c r="G3" s="114"/>
      <c r="H3" s="114"/>
      <c r="I3" s="114"/>
      <c r="J3" s="82"/>
      <c r="K3" s="82"/>
      <c r="L3" s="118"/>
      <c r="M3" s="83" t="s">
        <v>62</v>
      </c>
      <c r="N3" s="84" t="s">
        <v>63</v>
      </c>
      <c r="O3" s="85" t="s">
        <v>62</v>
      </c>
      <c r="P3" s="86" t="s">
        <v>63</v>
      </c>
      <c r="Q3" s="102"/>
    </row>
    <row r="4" spans="1:17" s="13" customFormat="1" ht="247.5" customHeight="1" thickTop="1" thickBot="1" x14ac:dyDescent="0.55000000000000004">
      <c r="A4" s="11" t="s">
        <v>218</v>
      </c>
      <c r="B4" s="92" t="s">
        <v>111</v>
      </c>
      <c r="C4" s="92" t="s">
        <v>197</v>
      </c>
      <c r="D4" s="12" t="s">
        <v>58</v>
      </c>
      <c r="E4" s="66">
        <v>10</v>
      </c>
      <c r="F4" s="66">
        <v>10</v>
      </c>
      <c r="G4" s="16" t="s">
        <v>76</v>
      </c>
      <c r="H4" s="57" t="s">
        <v>76</v>
      </c>
      <c r="I4" s="58" t="str">
        <f>IF(K4&gt;J4,"Increase",(IF(K4=J4,"No change","Decrease")))</f>
        <v>No change</v>
      </c>
      <c r="J4" s="31">
        <f t="shared" ref="J4:J27" si="0">IF(G4="Low",1,(IF(G4="Medium-low",2,(IF(G4="Medium-high",3,(IF(G4="High",4,0)))))))</f>
        <v>4</v>
      </c>
      <c r="K4" s="31">
        <f t="shared" ref="K4:K27" si="1">IF(H4="Low",1,(IF(H4="Medium-low",2,(IF(H4="Medium-high",3,(IF(H4="High",4,0)))))))</f>
        <v>4</v>
      </c>
      <c r="L4" s="79" t="s">
        <v>76</v>
      </c>
      <c r="M4" s="36" t="s">
        <v>60</v>
      </c>
      <c r="N4" s="74" t="s">
        <v>189</v>
      </c>
      <c r="O4" s="87" t="s">
        <v>61</v>
      </c>
      <c r="P4" s="37" t="s">
        <v>188</v>
      </c>
      <c r="Q4" s="41" t="s">
        <v>76</v>
      </c>
    </row>
    <row r="5" spans="1:17" ht="81" customHeight="1" thickTop="1" thickBot="1" x14ac:dyDescent="0.55000000000000004">
      <c r="A5" s="6" t="s">
        <v>22</v>
      </c>
      <c r="B5" s="73" t="s">
        <v>23</v>
      </c>
      <c r="C5" s="73" t="s">
        <v>30</v>
      </c>
      <c r="D5" s="9" t="s">
        <v>58</v>
      </c>
      <c r="E5" s="69">
        <v>3</v>
      </c>
      <c r="F5" s="67">
        <v>2</v>
      </c>
      <c r="G5" s="17" t="s">
        <v>76</v>
      </c>
      <c r="H5" s="18" t="s">
        <v>76</v>
      </c>
      <c r="I5" s="58" t="str">
        <f t="shared" ref="I5:I27" si="2">IF(K5&gt;J5,"Increase",(IF(K5=J5,"No change","Decrease")))</f>
        <v>No change</v>
      </c>
      <c r="J5" s="31">
        <f t="shared" si="0"/>
        <v>4</v>
      </c>
      <c r="K5" s="31">
        <f t="shared" si="1"/>
        <v>4</v>
      </c>
      <c r="L5" s="80" t="s">
        <v>76</v>
      </c>
      <c r="M5" s="38" t="s">
        <v>60</v>
      </c>
      <c r="N5" s="39" t="s">
        <v>146</v>
      </c>
      <c r="O5" s="88" t="s">
        <v>61</v>
      </c>
      <c r="P5" s="40" t="s">
        <v>198</v>
      </c>
      <c r="Q5" s="44" t="s">
        <v>76</v>
      </c>
    </row>
    <row r="6" spans="1:17" ht="149.25" customHeight="1" thickTop="1" thickBot="1" x14ac:dyDescent="0.55000000000000004">
      <c r="A6" s="6" t="s">
        <v>15</v>
      </c>
      <c r="B6" s="73" t="s">
        <v>112</v>
      </c>
      <c r="C6" s="73" t="s">
        <v>129</v>
      </c>
      <c r="D6" s="9" t="s">
        <v>58</v>
      </c>
      <c r="E6" s="69">
        <v>7</v>
      </c>
      <c r="F6" s="67">
        <v>10</v>
      </c>
      <c r="G6" s="17" t="s">
        <v>95</v>
      </c>
      <c r="H6" s="18" t="s">
        <v>95</v>
      </c>
      <c r="I6" s="58" t="str">
        <f t="shared" si="2"/>
        <v>No change</v>
      </c>
      <c r="J6" s="31">
        <f t="shared" si="0"/>
        <v>3</v>
      </c>
      <c r="K6" s="31">
        <f t="shared" si="1"/>
        <v>3</v>
      </c>
      <c r="L6" s="80" t="s">
        <v>76</v>
      </c>
      <c r="M6" s="38" t="s">
        <v>61</v>
      </c>
      <c r="N6" s="39" t="s">
        <v>147</v>
      </c>
      <c r="O6" s="88" t="s">
        <v>61</v>
      </c>
      <c r="P6" s="40" t="s">
        <v>159</v>
      </c>
      <c r="Q6" s="44" t="s">
        <v>76</v>
      </c>
    </row>
    <row r="7" spans="1:17" ht="96" customHeight="1" thickTop="1" thickBot="1" x14ac:dyDescent="0.55000000000000004">
      <c r="A7" s="6" t="s">
        <v>20</v>
      </c>
      <c r="B7" s="73" t="s">
        <v>113</v>
      </c>
      <c r="C7" s="73" t="s">
        <v>25</v>
      </c>
      <c r="D7" s="9" t="s">
        <v>58</v>
      </c>
      <c r="E7" s="69">
        <v>1</v>
      </c>
      <c r="F7" s="67">
        <v>1</v>
      </c>
      <c r="G7" s="17" t="s">
        <v>74</v>
      </c>
      <c r="H7" s="18" t="s">
        <v>94</v>
      </c>
      <c r="I7" s="58" t="str">
        <f t="shared" si="2"/>
        <v>Increase</v>
      </c>
      <c r="J7" s="31">
        <f t="shared" si="0"/>
        <v>1</v>
      </c>
      <c r="K7" s="31">
        <f t="shared" si="1"/>
        <v>2</v>
      </c>
      <c r="L7" s="80" t="s">
        <v>76</v>
      </c>
      <c r="M7" s="38" t="s">
        <v>60</v>
      </c>
      <c r="N7" s="39" t="s">
        <v>51</v>
      </c>
      <c r="O7" s="88" t="s">
        <v>60</v>
      </c>
      <c r="P7" s="40" t="s">
        <v>160</v>
      </c>
      <c r="Q7" s="44" t="s">
        <v>75</v>
      </c>
    </row>
    <row r="8" spans="1:17" ht="132" customHeight="1" thickTop="1" thickBot="1" x14ac:dyDescent="0.55000000000000004">
      <c r="A8" s="6" t="s">
        <v>101</v>
      </c>
      <c r="B8" s="73" t="s">
        <v>137</v>
      </c>
      <c r="C8" s="73" t="s">
        <v>26</v>
      </c>
      <c r="D8" s="9" t="s">
        <v>58</v>
      </c>
      <c r="E8" s="69">
        <v>10</v>
      </c>
      <c r="F8" s="67">
        <v>5</v>
      </c>
      <c r="G8" s="17" t="s">
        <v>94</v>
      </c>
      <c r="H8" s="30" t="s">
        <v>95</v>
      </c>
      <c r="I8" s="58" t="str">
        <f t="shared" si="2"/>
        <v>Increase</v>
      </c>
      <c r="J8" s="31">
        <f t="shared" si="0"/>
        <v>2</v>
      </c>
      <c r="K8" s="31">
        <f t="shared" si="1"/>
        <v>3</v>
      </c>
      <c r="L8" s="80" t="s">
        <v>76</v>
      </c>
      <c r="M8" s="38" t="s">
        <v>61</v>
      </c>
      <c r="N8" s="39" t="s">
        <v>148</v>
      </c>
      <c r="O8" s="88" t="s">
        <v>61</v>
      </c>
      <c r="P8" s="40" t="s">
        <v>161</v>
      </c>
      <c r="Q8" s="44" t="s">
        <v>76</v>
      </c>
    </row>
    <row r="9" spans="1:17" ht="33" thickTop="1" thickBot="1" x14ac:dyDescent="0.55000000000000004">
      <c r="A9" s="7" t="s">
        <v>224</v>
      </c>
      <c r="B9" s="73" t="s">
        <v>51</v>
      </c>
      <c r="C9" s="73" t="s">
        <v>128</v>
      </c>
      <c r="D9" s="9" t="s">
        <v>131</v>
      </c>
      <c r="E9" s="69">
        <v>0</v>
      </c>
      <c r="F9" s="67">
        <v>0</v>
      </c>
      <c r="G9" s="17" t="s">
        <v>74</v>
      </c>
      <c r="H9" s="18" t="s">
        <v>74</v>
      </c>
      <c r="I9" s="58" t="str">
        <f t="shared" si="2"/>
        <v>No change</v>
      </c>
      <c r="J9" s="31">
        <f t="shared" si="0"/>
        <v>1</v>
      </c>
      <c r="K9" s="31">
        <f t="shared" si="1"/>
        <v>1</v>
      </c>
      <c r="L9" s="80" t="s">
        <v>76</v>
      </c>
      <c r="M9" s="38" t="s">
        <v>60</v>
      </c>
      <c r="N9" s="39" t="s">
        <v>51</v>
      </c>
      <c r="O9" s="88" t="s">
        <v>60</v>
      </c>
      <c r="P9" s="39" t="s">
        <v>51</v>
      </c>
      <c r="Q9" s="44"/>
    </row>
    <row r="10" spans="1:17" ht="140.25" thickTop="1" thickBot="1" x14ac:dyDescent="0.55000000000000004">
      <c r="A10" s="6" t="s">
        <v>19</v>
      </c>
      <c r="B10" s="73" t="s">
        <v>114</v>
      </c>
      <c r="C10" s="73" t="s">
        <v>24</v>
      </c>
      <c r="D10" s="9" t="s">
        <v>58</v>
      </c>
      <c r="E10" s="69">
        <v>15</v>
      </c>
      <c r="F10" s="67">
        <v>20</v>
      </c>
      <c r="G10" s="17" t="s">
        <v>95</v>
      </c>
      <c r="H10" s="18" t="s">
        <v>95</v>
      </c>
      <c r="I10" s="58" t="str">
        <f t="shared" si="2"/>
        <v>No change</v>
      </c>
      <c r="J10" s="31">
        <f t="shared" si="0"/>
        <v>3</v>
      </c>
      <c r="K10" s="31">
        <f t="shared" si="1"/>
        <v>3</v>
      </c>
      <c r="L10" s="80" t="s">
        <v>76</v>
      </c>
      <c r="M10" s="38" t="s">
        <v>61</v>
      </c>
      <c r="N10" s="39" t="s">
        <v>149</v>
      </c>
      <c r="O10" s="88" t="s">
        <v>61</v>
      </c>
      <c r="P10" s="40" t="s">
        <v>162</v>
      </c>
      <c r="Q10" s="44" t="s">
        <v>76</v>
      </c>
    </row>
    <row r="11" spans="1:17" ht="80.25" thickTop="1" thickBot="1" x14ac:dyDescent="0.55000000000000004">
      <c r="A11" s="6" t="s">
        <v>21</v>
      </c>
      <c r="B11" s="73" t="s">
        <v>163</v>
      </c>
      <c r="C11" s="73" t="s">
        <v>27</v>
      </c>
      <c r="D11" s="9" t="s">
        <v>131</v>
      </c>
      <c r="E11" s="69">
        <v>1</v>
      </c>
      <c r="F11" s="67">
        <v>0</v>
      </c>
      <c r="G11" s="17" t="s">
        <v>74</v>
      </c>
      <c r="H11" s="18" t="s">
        <v>74</v>
      </c>
      <c r="I11" s="58" t="str">
        <f t="shared" si="2"/>
        <v>No change</v>
      </c>
      <c r="J11" s="31">
        <f t="shared" si="0"/>
        <v>1</v>
      </c>
      <c r="K11" s="31">
        <f t="shared" si="1"/>
        <v>1</v>
      </c>
      <c r="L11" s="80" t="s">
        <v>76</v>
      </c>
      <c r="M11" s="38" t="s">
        <v>60</v>
      </c>
      <c r="N11" s="39" t="s">
        <v>164</v>
      </c>
      <c r="O11" s="88" t="s">
        <v>59</v>
      </c>
      <c r="P11" s="40" t="s">
        <v>165</v>
      </c>
      <c r="Q11" s="44" t="s">
        <v>76</v>
      </c>
    </row>
    <row r="12" spans="1:17" ht="155.25" thickTop="1" thickBot="1" x14ac:dyDescent="0.55000000000000004">
      <c r="A12" s="6" t="s">
        <v>0</v>
      </c>
      <c r="B12" s="73" t="s">
        <v>190</v>
      </c>
      <c r="C12" s="73" t="s">
        <v>28</v>
      </c>
      <c r="D12" s="9" t="s">
        <v>58</v>
      </c>
      <c r="E12" s="69">
        <v>10</v>
      </c>
      <c r="F12" s="67">
        <v>25</v>
      </c>
      <c r="G12" s="17" t="s">
        <v>76</v>
      </c>
      <c r="H12" s="18" t="s">
        <v>76</v>
      </c>
      <c r="I12" s="58" t="str">
        <f t="shared" si="2"/>
        <v>No change</v>
      </c>
      <c r="J12" s="31">
        <f t="shared" si="0"/>
        <v>4</v>
      </c>
      <c r="K12" s="31">
        <f t="shared" si="1"/>
        <v>4</v>
      </c>
      <c r="L12" s="80" t="s">
        <v>76</v>
      </c>
      <c r="M12" s="38" t="s">
        <v>61</v>
      </c>
      <c r="N12" s="39" t="s">
        <v>150</v>
      </c>
      <c r="O12" s="88" t="s">
        <v>61</v>
      </c>
      <c r="P12" s="40" t="s">
        <v>166</v>
      </c>
      <c r="Q12" s="44" t="s">
        <v>76</v>
      </c>
    </row>
    <row r="13" spans="1:17" ht="155.25" thickTop="1" thickBot="1" x14ac:dyDescent="0.55000000000000004">
      <c r="A13" s="6" t="s">
        <v>2</v>
      </c>
      <c r="B13" s="73" t="s">
        <v>115</v>
      </c>
      <c r="C13" s="73" t="s">
        <v>144</v>
      </c>
      <c r="D13" s="9" t="s">
        <v>132</v>
      </c>
      <c r="E13" s="69">
        <v>1</v>
      </c>
      <c r="F13" s="67">
        <v>1</v>
      </c>
      <c r="G13" s="17" t="s">
        <v>95</v>
      </c>
      <c r="H13" s="18" t="s">
        <v>95</v>
      </c>
      <c r="I13" s="58" t="str">
        <f t="shared" si="2"/>
        <v>No change</v>
      </c>
      <c r="J13" s="31">
        <f t="shared" si="0"/>
        <v>3</v>
      </c>
      <c r="K13" s="31">
        <f t="shared" si="1"/>
        <v>3</v>
      </c>
      <c r="L13" s="80" t="s">
        <v>76</v>
      </c>
      <c r="M13" s="38" t="s">
        <v>60</v>
      </c>
      <c r="N13" s="39"/>
      <c r="O13" s="88" t="s">
        <v>60</v>
      </c>
      <c r="P13" s="40" t="s">
        <v>167</v>
      </c>
      <c r="Q13" s="44" t="s">
        <v>76</v>
      </c>
    </row>
    <row r="14" spans="1:17" ht="92.25" customHeight="1" thickTop="1" thickBot="1" x14ac:dyDescent="0.55000000000000004">
      <c r="A14" s="6" t="s">
        <v>17</v>
      </c>
      <c r="B14" s="73" t="s">
        <v>51</v>
      </c>
      <c r="C14" s="73" t="s">
        <v>29</v>
      </c>
      <c r="D14" s="9" t="s">
        <v>131</v>
      </c>
      <c r="E14" s="69">
        <v>0</v>
      </c>
      <c r="F14" s="67">
        <v>0</v>
      </c>
      <c r="G14" s="17" t="s">
        <v>74</v>
      </c>
      <c r="H14" s="18" t="s">
        <v>74</v>
      </c>
      <c r="I14" s="58" t="str">
        <f t="shared" si="2"/>
        <v>No change</v>
      </c>
      <c r="J14" s="31">
        <f t="shared" si="0"/>
        <v>1</v>
      </c>
      <c r="K14" s="31">
        <f t="shared" si="1"/>
        <v>1</v>
      </c>
      <c r="L14" s="80" t="s">
        <v>76</v>
      </c>
      <c r="M14" s="38" t="s">
        <v>60</v>
      </c>
      <c r="N14" s="39"/>
      <c r="O14" s="88" t="s">
        <v>59</v>
      </c>
      <c r="P14" s="40" t="s">
        <v>168</v>
      </c>
      <c r="Q14" s="44" t="s">
        <v>76</v>
      </c>
    </row>
    <row r="15" spans="1:17" ht="99" customHeight="1" thickTop="1" thickBot="1" x14ac:dyDescent="0.55000000000000004">
      <c r="A15" s="6" t="s">
        <v>10</v>
      </c>
      <c r="B15" s="73" t="s">
        <v>54</v>
      </c>
      <c r="C15" s="73" t="s">
        <v>55</v>
      </c>
      <c r="D15" s="9" t="s">
        <v>132</v>
      </c>
      <c r="E15" s="69">
        <v>1</v>
      </c>
      <c r="F15" s="67">
        <v>0</v>
      </c>
      <c r="G15" s="17" t="s">
        <v>95</v>
      </c>
      <c r="H15" s="18" t="s">
        <v>95</v>
      </c>
      <c r="I15" s="58" t="str">
        <f t="shared" si="2"/>
        <v>No change</v>
      </c>
      <c r="J15" s="31">
        <f t="shared" si="0"/>
        <v>3</v>
      </c>
      <c r="K15" s="31">
        <f t="shared" si="1"/>
        <v>3</v>
      </c>
      <c r="L15" s="80" t="s">
        <v>76</v>
      </c>
      <c r="M15" s="38" t="s">
        <v>59</v>
      </c>
      <c r="N15" s="39" t="s">
        <v>151</v>
      </c>
      <c r="O15" s="88" t="s">
        <v>59</v>
      </c>
      <c r="P15" s="40" t="s">
        <v>169</v>
      </c>
      <c r="Q15" s="44" t="s">
        <v>76</v>
      </c>
    </row>
    <row r="16" spans="1:17" ht="163.5" customHeight="1" thickTop="1" thickBot="1" x14ac:dyDescent="0.55000000000000004">
      <c r="A16" s="6" t="s">
        <v>5</v>
      </c>
      <c r="B16" s="73" t="s">
        <v>199</v>
      </c>
      <c r="C16" s="73" t="s">
        <v>133</v>
      </c>
      <c r="D16" s="9" t="s">
        <v>134</v>
      </c>
      <c r="E16" s="69">
        <v>5</v>
      </c>
      <c r="F16" s="67">
        <v>0</v>
      </c>
      <c r="G16" s="17" t="s">
        <v>95</v>
      </c>
      <c r="H16" s="18" t="s">
        <v>95</v>
      </c>
      <c r="I16" s="58" t="str">
        <f t="shared" si="2"/>
        <v>No change</v>
      </c>
      <c r="J16" s="31">
        <f t="shared" si="0"/>
        <v>3</v>
      </c>
      <c r="K16" s="31">
        <f t="shared" si="1"/>
        <v>3</v>
      </c>
      <c r="L16" s="80" t="s">
        <v>76</v>
      </c>
      <c r="M16" s="38" t="s">
        <v>59</v>
      </c>
      <c r="N16" s="39" t="s">
        <v>152</v>
      </c>
      <c r="O16" s="88" t="s">
        <v>59</v>
      </c>
      <c r="P16" s="40" t="s">
        <v>170</v>
      </c>
      <c r="Q16" s="44" t="s">
        <v>76</v>
      </c>
    </row>
    <row r="17" spans="1:17" ht="102.75" customHeight="1" thickTop="1" thickBot="1" x14ac:dyDescent="0.55000000000000004">
      <c r="A17" s="6" t="s">
        <v>6</v>
      </c>
      <c r="B17" s="73" t="s">
        <v>200</v>
      </c>
      <c r="C17" s="73" t="s">
        <v>138</v>
      </c>
      <c r="D17" s="9" t="s">
        <v>132</v>
      </c>
      <c r="E17" s="69">
        <v>1</v>
      </c>
      <c r="F17" s="67">
        <v>2</v>
      </c>
      <c r="G17" s="17" t="s">
        <v>94</v>
      </c>
      <c r="H17" s="18" t="s">
        <v>94</v>
      </c>
      <c r="I17" s="58" t="str">
        <f t="shared" si="2"/>
        <v>No change</v>
      </c>
      <c r="J17" s="31">
        <f t="shared" si="0"/>
        <v>2</v>
      </c>
      <c r="K17" s="31">
        <f t="shared" si="1"/>
        <v>2</v>
      </c>
      <c r="L17" s="80" t="s">
        <v>76</v>
      </c>
      <c r="M17" s="38" t="s">
        <v>60</v>
      </c>
      <c r="N17" s="39"/>
      <c r="O17" s="88" t="s">
        <v>59</v>
      </c>
      <c r="P17" s="40" t="s">
        <v>201</v>
      </c>
      <c r="Q17" s="44" t="s">
        <v>76</v>
      </c>
    </row>
    <row r="18" spans="1:17" ht="140.25" thickTop="1" thickBot="1" x14ac:dyDescent="0.55000000000000004">
      <c r="A18" s="6" t="s">
        <v>9</v>
      </c>
      <c r="B18" s="73" t="s">
        <v>116</v>
      </c>
      <c r="C18" s="73" t="s">
        <v>52</v>
      </c>
      <c r="D18" s="9" t="s">
        <v>132</v>
      </c>
      <c r="E18" s="69">
        <v>6</v>
      </c>
      <c r="F18" s="67">
        <v>10</v>
      </c>
      <c r="G18" s="17" t="s">
        <v>74</v>
      </c>
      <c r="H18" s="18" t="s">
        <v>94</v>
      </c>
      <c r="I18" s="58" t="str">
        <f t="shared" si="2"/>
        <v>Increase</v>
      </c>
      <c r="J18" s="31">
        <f t="shared" si="0"/>
        <v>1</v>
      </c>
      <c r="K18" s="31">
        <f t="shared" si="1"/>
        <v>2</v>
      </c>
      <c r="L18" s="80" t="s">
        <v>76</v>
      </c>
      <c r="M18" s="38" t="s">
        <v>59</v>
      </c>
      <c r="N18" s="39" t="s">
        <v>153</v>
      </c>
      <c r="O18" s="88" t="s">
        <v>59</v>
      </c>
      <c r="P18" s="40" t="s">
        <v>171</v>
      </c>
      <c r="Q18" s="44" t="s">
        <v>76</v>
      </c>
    </row>
    <row r="19" spans="1:17" ht="91.5" thickTop="1" thickBot="1" x14ac:dyDescent="0.55000000000000004">
      <c r="A19" s="6" t="s">
        <v>1</v>
      </c>
      <c r="B19" s="73" t="s">
        <v>117</v>
      </c>
      <c r="C19" s="73" t="s">
        <v>139</v>
      </c>
      <c r="D19" s="9" t="s">
        <v>135</v>
      </c>
      <c r="E19" s="69">
        <v>1</v>
      </c>
      <c r="F19" s="67">
        <v>1</v>
      </c>
      <c r="G19" s="17" t="s">
        <v>95</v>
      </c>
      <c r="H19" s="18" t="s">
        <v>95</v>
      </c>
      <c r="I19" s="58" t="str">
        <f t="shared" si="2"/>
        <v>No change</v>
      </c>
      <c r="J19" s="31">
        <f t="shared" si="0"/>
        <v>3</v>
      </c>
      <c r="K19" s="31">
        <f t="shared" si="1"/>
        <v>3</v>
      </c>
      <c r="L19" s="80" t="s">
        <v>76</v>
      </c>
      <c r="M19" s="38" t="s">
        <v>60</v>
      </c>
      <c r="N19" s="39"/>
      <c r="O19" s="88" t="s">
        <v>60</v>
      </c>
      <c r="P19" s="40"/>
      <c r="Q19" s="44" t="s">
        <v>76</v>
      </c>
    </row>
    <row r="20" spans="1:17" ht="125.25" thickTop="1" thickBot="1" x14ac:dyDescent="0.55000000000000004">
      <c r="A20" s="6" t="s">
        <v>3</v>
      </c>
      <c r="B20" s="73" t="s">
        <v>154</v>
      </c>
      <c r="C20" s="73" t="s">
        <v>118</v>
      </c>
      <c r="D20" s="9" t="s">
        <v>132</v>
      </c>
      <c r="E20" s="69">
        <v>1</v>
      </c>
      <c r="F20" s="67">
        <v>1</v>
      </c>
      <c r="G20" s="17" t="s">
        <v>94</v>
      </c>
      <c r="H20" s="18" t="s">
        <v>94</v>
      </c>
      <c r="I20" s="58" t="str">
        <f t="shared" si="2"/>
        <v>No change</v>
      </c>
      <c r="J20" s="31">
        <f t="shared" si="0"/>
        <v>2</v>
      </c>
      <c r="K20" s="31">
        <f t="shared" si="1"/>
        <v>2</v>
      </c>
      <c r="L20" s="80" t="s">
        <v>75</v>
      </c>
      <c r="M20" s="38" t="s">
        <v>61</v>
      </c>
      <c r="N20" s="39" t="s">
        <v>155</v>
      </c>
      <c r="O20" s="88" t="s">
        <v>61</v>
      </c>
      <c r="P20" s="40" t="s">
        <v>171</v>
      </c>
      <c r="Q20" s="44" t="s">
        <v>76</v>
      </c>
    </row>
    <row r="21" spans="1:17" ht="188.25" customHeight="1" thickTop="1" thickBot="1" x14ac:dyDescent="0.55000000000000004">
      <c r="A21" s="6" t="s">
        <v>7</v>
      </c>
      <c r="B21" s="73" t="s">
        <v>119</v>
      </c>
      <c r="C21" s="73" t="s">
        <v>120</v>
      </c>
      <c r="D21" s="9" t="s">
        <v>58</v>
      </c>
      <c r="E21" s="69">
        <v>3</v>
      </c>
      <c r="F21" s="67">
        <v>0</v>
      </c>
      <c r="G21" s="17" t="s">
        <v>94</v>
      </c>
      <c r="H21" s="18" t="s">
        <v>95</v>
      </c>
      <c r="I21" s="58" t="str">
        <f t="shared" si="2"/>
        <v>Increase</v>
      </c>
      <c r="J21" s="31">
        <f t="shared" si="0"/>
        <v>2</v>
      </c>
      <c r="K21" s="31">
        <f t="shared" si="1"/>
        <v>3</v>
      </c>
      <c r="L21" s="80" t="s">
        <v>76</v>
      </c>
      <c r="M21" s="38" t="s">
        <v>61</v>
      </c>
      <c r="N21" s="39" t="s">
        <v>193</v>
      </c>
      <c r="O21" s="88" t="s">
        <v>61</v>
      </c>
      <c r="P21" s="40" t="s">
        <v>172</v>
      </c>
      <c r="Q21" s="44" t="s">
        <v>76</v>
      </c>
    </row>
    <row r="22" spans="1:17" ht="50.25" thickTop="1" thickBot="1" x14ac:dyDescent="0.55000000000000004">
      <c r="A22" s="6" t="s">
        <v>8</v>
      </c>
      <c r="B22" s="73" t="s">
        <v>121</v>
      </c>
      <c r="C22" s="73" t="s">
        <v>122</v>
      </c>
      <c r="D22" s="9" t="s">
        <v>131</v>
      </c>
      <c r="E22" s="69">
        <v>0</v>
      </c>
      <c r="F22" s="67">
        <v>0</v>
      </c>
      <c r="G22" s="17" t="s">
        <v>94</v>
      </c>
      <c r="H22" s="18" t="s">
        <v>94</v>
      </c>
      <c r="I22" s="58" t="str">
        <f t="shared" si="2"/>
        <v>No change</v>
      </c>
      <c r="J22" s="31">
        <f t="shared" si="0"/>
        <v>2</v>
      </c>
      <c r="K22" s="31">
        <f t="shared" si="1"/>
        <v>2</v>
      </c>
      <c r="L22" s="80" t="s">
        <v>75</v>
      </c>
      <c r="M22" s="38" t="s">
        <v>59</v>
      </c>
      <c r="N22" s="39" t="s">
        <v>156</v>
      </c>
      <c r="O22" s="88" t="s">
        <v>59</v>
      </c>
      <c r="P22" s="40" t="s">
        <v>173</v>
      </c>
      <c r="Q22" s="44" t="s">
        <v>76</v>
      </c>
    </row>
    <row r="23" spans="1:17" ht="140.25" thickTop="1" thickBot="1" x14ac:dyDescent="0.55000000000000004">
      <c r="A23" s="6" t="s">
        <v>18</v>
      </c>
      <c r="B23" s="73" t="s">
        <v>57</v>
      </c>
      <c r="C23" s="73" t="s">
        <v>123</v>
      </c>
      <c r="D23" s="9" t="s">
        <v>136</v>
      </c>
      <c r="E23" s="69">
        <v>3</v>
      </c>
      <c r="F23" s="67">
        <v>0</v>
      </c>
      <c r="G23" s="17" t="s">
        <v>94</v>
      </c>
      <c r="H23" s="18" t="s">
        <v>95</v>
      </c>
      <c r="I23" s="58" t="str">
        <f t="shared" si="2"/>
        <v>Increase</v>
      </c>
      <c r="J23" s="31">
        <f t="shared" si="0"/>
        <v>2</v>
      </c>
      <c r="K23" s="31">
        <f t="shared" si="1"/>
        <v>3</v>
      </c>
      <c r="L23" s="80" t="s">
        <v>76</v>
      </c>
      <c r="M23" s="38" t="s">
        <v>59</v>
      </c>
      <c r="N23" s="39" t="s">
        <v>157</v>
      </c>
      <c r="O23" s="88" t="s">
        <v>59</v>
      </c>
      <c r="P23" s="40" t="s">
        <v>174</v>
      </c>
      <c r="Q23" s="44" t="s">
        <v>76</v>
      </c>
    </row>
    <row r="24" spans="1:17" ht="50.25" thickTop="1" thickBot="1" x14ac:dyDescent="0.55000000000000004">
      <c r="A24" s="42" t="s">
        <v>11</v>
      </c>
      <c r="B24" s="93" t="s">
        <v>53</v>
      </c>
      <c r="C24" s="93" t="s">
        <v>124</v>
      </c>
      <c r="D24" s="43" t="s">
        <v>131</v>
      </c>
      <c r="E24" s="69">
        <v>2</v>
      </c>
      <c r="F24" s="67">
        <v>2</v>
      </c>
      <c r="G24" s="17" t="s">
        <v>95</v>
      </c>
      <c r="H24" s="18" t="s">
        <v>95</v>
      </c>
      <c r="I24" s="58" t="str">
        <f t="shared" si="2"/>
        <v>No change</v>
      </c>
      <c r="J24" s="31">
        <f t="shared" si="0"/>
        <v>3</v>
      </c>
      <c r="K24" s="31">
        <f t="shared" si="1"/>
        <v>3</v>
      </c>
      <c r="L24" s="80" t="s">
        <v>76</v>
      </c>
      <c r="M24" s="38" t="s">
        <v>60</v>
      </c>
      <c r="N24" s="39"/>
      <c r="O24" s="88" t="s">
        <v>59</v>
      </c>
      <c r="P24" s="40" t="s">
        <v>194</v>
      </c>
      <c r="Q24" s="44" t="s">
        <v>76</v>
      </c>
    </row>
    <row r="25" spans="1:17" ht="65.25" thickTop="1" thickBot="1" x14ac:dyDescent="0.55000000000000004">
      <c r="A25" s="42" t="s">
        <v>12</v>
      </c>
      <c r="B25" s="93" t="s">
        <v>195</v>
      </c>
      <c r="C25" s="93" t="s">
        <v>125</v>
      </c>
      <c r="D25" s="43" t="s">
        <v>131</v>
      </c>
      <c r="E25" s="69">
        <v>1</v>
      </c>
      <c r="F25" s="67">
        <v>0</v>
      </c>
      <c r="G25" s="17" t="s">
        <v>95</v>
      </c>
      <c r="H25" s="18" t="s">
        <v>95</v>
      </c>
      <c r="I25" s="58" t="str">
        <f t="shared" si="2"/>
        <v>No change</v>
      </c>
      <c r="J25" s="31">
        <f t="shared" si="0"/>
        <v>3</v>
      </c>
      <c r="K25" s="31">
        <f t="shared" si="1"/>
        <v>3</v>
      </c>
      <c r="L25" s="80" t="s">
        <v>76</v>
      </c>
      <c r="M25" s="38" t="s">
        <v>61</v>
      </c>
      <c r="N25" s="39" t="s">
        <v>158</v>
      </c>
      <c r="O25" s="88" t="s">
        <v>59</v>
      </c>
      <c r="P25" s="40"/>
      <c r="Q25" s="44" t="s">
        <v>76</v>
      </c>
    </row>
    <row r="26" spans="1:17" ht="33" thickTop="1" thickBot="1" x14ac:dyDescent="0.55000000000000004">
      <c r="A26" s="42" t="s">
        <v>13</v>
      </c>
      <c r="B26" s="93" t="s">
        <v>56</v>
      </c>
      <c r="C26" s="93"/>
      <c r="D26" s="43" t="s">
        <v>131</v>
      </c>
      <c r="E26" s="69">
        <v>3</v>
      </c>
      <c r="F26" s="67">
        <v>0</v>
      </c>
      <c r="G26" s="17" t="s">
        <v>95</v>
      </c>
      <c r="H26" s="18" t="s">
        <v>95</v>
      </c>
      <c r="I26" s="58" t="str">
        <f t="shared" si="2"/>
        <v>No change</v>
      </c>
      <c r="J26" s="31">
        <f t="shared" si="0"/>
        <v>3</v>
      </c>
      <c r="K26" s="31">
        <f t="shared" si="1"/>
        <v>3</v>
      </c>
      <c r="L26" s="80" t="s">
        <v>76</v>
      </c>
      <c r="M26" s="38" t="s">
        <v>60</v>
      </c>
      <c r="N26" s="39"/>
      <c r="O26" s="88" t="s">
        <v>59</v>
      </c>
      <c r="P26" s="40"/>
      <c r="Q26" s="44" t="s">
        <v>76</v>
      </c>
    </row>
    <row r="27" spans="1:17" ht="75.75" thickTop="1" x14ac:dyDescent="0.5">
      <c r="A27" s="42" t="s">
        <v>14</v>
      </c>
      <c r="B27" s="93" t="s">
        <v>126</v>
      </c>
      <c r="C27" s="93" t="s">
        <v>208</v>
      </c>
      <c r="D27" s="42" t="s">
        <v>58</v>
      </c>
      <c r="E27" s="69">
        <v>15</v>
      </c>
      <c r="F27" s="67">
        <v>10</v>
      </c>
      <c r="G27" s="17" t="s">
        <v>76</v>
      </c>
      <c r="H27" s="18" t="s">
        <v>76</v>
      </c>
      <c r="I27" s="63" t="str">
        <f t="shared" si="2"/>
        <v>No change</v>
      </c>
      <c r="J27" s="64">
        <f t="shared" si="0"/>
        <v>4</v>
      </c>
      <c r="K27" s="64">
        <f t="shared" si="1"/>
        <v>4</v>
      </c>
      <c r="L27" s="80" t="s">
        <v>76</v>
      </c>
      <c r="M27" s="38" t="s">
        <v>59</v>
      </c>
      <c r="N27" s="39" t="s">
        <v>196</v>
      </c>
      <c r="O27" s="88" t="s">
        <v>59</v>
      </c>
      <c r="P27" s="40" t="s">
        <v>175</v>
      </c>
      <c r="Q27" s="44" t="s">
        <v>76</v>
      </c>
    </row>
    <row r="28" spans="1:17" ht="45" x14ac:dyDescent="0.25">
      <c r="A28" s="4"/>
      <c r="B28" s="4"/>
      <c r="C28" s="4"/>
      <c r="D28" s="68" t="s">
        <v>103</v>
      </c>
      <c r="E28" s="68">
        <f>SUM(E4:E27)</f>
        <v>100</v>
      </c>
      <c r="F28" s="68">
        <f>SUM(F4:F27)</f>
        <v>100</v>
      </c>
    </row>
    <row r="29" spans="1:17" ht="30" x14ac:dyDescent="0.25">
      <c r="A29" s="4"/>
      <c r="B29" s="4"/>
      <c r="C29" s="4"/>
      <c r="D29" s="4"/>
      <c r="E29" s="68" t="str">
        <f>IF(E28=100,"Weighting OK","Warning- Total weighting not =100")</f>
        <v>Weighting OK</v>
      </c>
      <c r="F29" s="60"/>
    </row>
    <row r="30" spans="1:17" x14ac:dyDescent="0.25">
      <c r="A30" s="4"/>
      <c r="B30" s="4"/>
      <c r="C30" s="4"/>
      <c r="D30" s="4"/>
      <c r="E30" s="4"/>
    </row>
    <row r="31" spans="1:17" x14ac:dyDescent="0.25">
      <c r="A31" s="103" t="s">
        <v>219</v>
      </c>
      <c r="B31" s="104"/>
      <c r="C31" s="104"/>
      <c r="D31" s="104"/>
      <c r="E31" s="104"/>
      <c r="F31" s="104"/>
      <c r="G31" s="104"/>
      <c r="H31" s="104"/>
      <c r="I31" s="104"/>
      <c r="J31" s="104"/>
      <c r="K31" s="104"/>
      <c r="L31" s="104"/>
      <c r="M31" s="104"/>
      <c r="N31" s="104"/>
      <c r="O31" s="104"/>
      <c r="P31" s="104"/>
      <c r="Q31" s="104"/>
    </row>
    <row r="32" spans="1:17" ht="26.25" x14ac:dyDescent="0.4">
      <c r="A32" s="60" t="s">
        <v>220</v>
      </c>
      <c r="B32" s="60"/>
      <c r="C32" s="89"/>
      <c r="D32" s="60"/>
      <c r="E32" s="60"/>
      <c r="F32" s="1"/>
      <c r="M32" s="90"/>
    </row>
    <row r="33" spans="1:13" ht="26.25" x14ac:dyDescent="0.4">
      <c r="A33" s="60" t="s">
        <v>221</v>
      </c>
      <c r="B33" s="60"/>
      <c r="C33" s="89"/>
      <c r="D33" s="60"/>
      <c r="E33" s="60"/>
      <c r="F33" s="1"/>
      <c r="M33" s="90"/>
    </row>
    <row r="34" spans="1:13" ht="26.25" x14ac:dyDescent="0.4">
      <c r="A34" s="61" t="s">
        <v>222</v>
      </c>
      <c r="B34" s="62"/>
      <c r="C34" s="91"/>
      <c r="D34" s="62"/>
      <c r="E34" s="62"/>
      <c r="F34" s="1"/>
      <c r="M34" s="90"/>
    </row>
    <row r="35" spans="1:13" ht="26.25" x14ac:dyDescent="0.4">
      <c r="A35" s="61" t="s">
        <v>223</v>
      </c>
      <c r="B35" s="62"/>
      <c r="C35" s="91"/>
      <c r="D35" s="62"/>
      <c r="E35" s="62"/>
      <c r="F35" s="1"/>
      <c r="M35" s="90"/>
    </row>
    <row r="36" spans="1:13" ht="26.25" customHeight="1" x14ac:dyDescent="0.25">
      <c r="A36" s="61" t="s">
        <v>226</v>
      </c>
      <c r="B36" s="62"/>
      <c r="C36" s="62"/>
      <c r="D36" s="62"/>
      <c r="E36" s="62"/>
    </row>
    <row r="37" spans="1:13" x14ac:dyDescent="0.25">
      <c r="A37" s="61"/>
      <c r="B37" s="62"/>
      <c r="C37" s="62"/>
      <c r="D37" s="62"/>
      <c r="E37" s="62"/>
    </row>
    <row r="38" spans="1:13" x14ac:dyDescent="0.25">
      <c r="A38" s="61"/>
      <c r="B38" s="62"/>
      <c r="C38" s="62"/>
      <c r="D38" s="62"/>
      <c r="E38" s="62"/>
    </row>
    <row r="39" spans="1:13" x14ac:dyDescent="0.25">
      <c r="A39" s="60"/>
      <c r="B39" s="60"/>
      <c r="C39" s="60"/>
      <c r="D39" s="4"/>
      <c r="E39" s="60"/>
    </row>
    <row r="40" spans="1:13" x14ac:dyDescent="0.25">
      <c r="A40" s="60"/>
      <c r="B40" s="60"/>
      <c r="C40" s="60"/>
      <c r="D40" s="4"/>
      <c r="E40" s="60"/>
    </row>
    <row r="41" spans="1:13" x14ac:dyDescent="0.25">
      <c r="A41" s="60"/>
      <c r="B41" s="60"/>
      <c r="C41" s="60"/>
      <c r="D41" s="4"/>
      <c r="E41" s="60"/>
    </row>
    <row r="42" spans="1:13" x14ac:dyDescent="0.25">
      <c r="A42" s="60"/>
      <c r="B42" s="60"/>
      <c r="C42" s="60"/>
      <c r="D42" s="4"/>
      <c r="E42" s="60"/>
    </row>
    <row r="43" spans="1:13" x14ac:dyDescent="0.25">
      <c r="A43" s="60"/>
      <c r="B43" s="60"/>
      <c r="C43" s="60"/>
      <c r="D43" s="4"/>
      <c r="E43" s="60"/>
      <c r="G43" s="4" t="s">
        <v>74</v>
      </c>
    </row>
    <row r="44" spans="1:13" x14ac:dyDescent="0.25">
      <c r="A44" s="60"/>
      <c r="B44" s="60"/>
      <c r="C44" s="60"/>
      <c r="D44" s="4"/>
      <c r="E44" s="60"/>
      <c r="G44" s="4" t="s">
        <v>106</v>
      </c>
    </row>
    <row r="45" spans="1:13" x14ac:dyDescent="0.25">
      <c r="A45" s="60"/>
      <c r="B45" s="60"/>
      <c r="C45" s="60"/>
      <c r="D45" s="4"/>
      <c r="E45" s="60"/>
      <c r="G45" s="4" t="s">
        <v>107</v>
      </c>
    </row>
    <row r="46" spans="1:13" x14ac:dyDescent="0.25">
      <c r="A46" s="60"/>
      <c r="B46" s="60"/>
      <c r="C46" s="60"/>
      <c r="D46" s="4"/>
      <c r="E46" s="60"/>
      <c r="G46" s="4" t="s">
        <v>76</v>
      </c>
    </row>
    <row r="47" spans="1:13" x14ac:dyDescent="0.25">
      <c r="A47" s="60"/>
      <c r="B47" s="60"/>
      <c r="C47" s="60"/>
      <c r="D47" s="4"/>
      <c r="E47" s="60"/>
    </row>
    <row r="48" spans="1:13" x14ac:dyDescent="0.25">
      <c r="A48" s="60"/>
      <c r="B48" s="60"/>
      <c r="C48" s="60"/>
      <c r="D48" s="4"/>
      <c r="E48" s="60"/>
    </row>
    <row r="49" spans="1:5" x14ac:dyDescent="0.25">
      <c r="A49" s="60"/>
      <c r="B49" s="60"/>
      <c r="C49" s="60"/>
      <c r="D49" s="4"/>
      <c r="E49" s="60"/>
    </row>
    <row r="50" spans="1:5" x14ac:dyDescent="0.25">
      <c r="A50" s="4"/>
      <c r="B50" s="4"/>
      <c r="C50" s="4"/>
      <c r="D50" s="4"/>
      <c r="E50" s="4"/>
    </row>
    <row r="51" spans="1:5" x14ac:dyDescent="0.25">
      <c r="A51" s="4"/>
      <c r="B51" s="4"/>
      <c r="C51" s="4"/>
      <c r="D51" s="4"/>
      <c r="E51" s="4"/>
    </row>
    <row r="52" spans="1:5" x14ac:dyDescent="0.25">
      <c r="A52" s="4"/>
      <c r="B52" s="4"/>
      <c r="C52" s="4"/>
      <c r="D52" s="4"/>
      <c r="E52" s="4"/>
    </row>
    <row r="53" spans="1:5" x14ac:dyDescent="0.25">
      <c r="A53" s="4"/>
      <c r="B53" s="4"/>
      <c r="C53" s="4"/>
      <c r="D53" s="4"/>
      <c r="E53" s="4"/>
    </row>
    <row r="54" spans="1:5" x14ac:dyDescent="0.25">
      <c r="A54" s="4"/>
      <c r="B54" s="4"/>
      <c r="C54" s="4"/>
      <c r="D54" s="4"/>
      <c r="E54" s="4"/>
    </row>
    <row r="55" spans="1:5" x14ac:dyDescent="0.25">
      <c r="A55" s="4"/>
      <c r="B55" s="4"/>
      <c r="C55" s="4"/>
      <c r="D55" s="4"/>
      <c r="E55" s="4"/>
    </row>
    <row r="56" spans="1:5" x14ac:dyDescent="0.25">
      <c r="A56" s="4"/>
      <c r="B56" s="4"/>
      <c r="C56" s="4"/>
      <c r="D56" s="4"/>
      <c r="E56" s="4"/>
    </row>
    <row r="57" spans="1:5" x14ac:dyDescent="0.25">
      <c r="A57" s="4"/>
      <c r="B57" s="4"/>
      <c r="C57" s="4"/>
      <c r="D57" s="4"/>
      <c r="E57" s="4"/>
    </row>
    <row r="58" spans="1:5" x14ac:dyDescent="0.25">
      <c r="A58" s="4"/>
      <c r="B58" s="4"/>
      <c r="C58" s="4"/>
      <c r="D58" s="4"/>
      <c r="E58" s="4"/>
    </row>
    <row r="59" spans="1:5" x14ac:dyDescent="0.25">
      <c r="A59" s="4"/>
      <c r="B59" s="4"/>
      <c r="C59" s="4"/>
      <c r="D59" s="4"/>
      <c r="E59" s="4"/>
    </row>
    <row r="60" spans="1:5" x14ac:dyDescent="0.25">
      <c r="A60" s="4"/>
      <c r="B60" s="4"/>
      <c r="C60" s="4"/>
      <c r="D60" s="4"/>
      <c r="E60" s="4"/>
    </row>
    <row r="61" spans="1:5" x14ac:dyDescent="0.25">
      <c r="A61" s="4"/>
      <c r="B61" s="4"/>
      <c r="C61" s="4"/>
      <c r="D61" s="4"/>
      <c r="E61" s="4"/>
    </row>
    <row r="62" spans="1:5" x14ac:dyDescent="0.25">
      <c r="A62" s="4"/>
      <c r="B62" s="4"/>
      <c r="C62" s="4"/>
      <c r="D62" s="4"/>
      <c r="E62" s="4"/>
    </row>
    <row r="63" spans="1:5" x14ac:dyDescent="0.25">
      <c r="A63" s="4"/>
      <c r="B63" s="4"/>
      <c r="C63" s="4"/>
      <c r="D63" s="4"/>
      <c r="E63" s="4"/>
    </row>
    <row r="64" spans="1:5" x14ac:dyDescent="0.25">
      <c r="A64" s="4"/>
      <c r="B64" s="4"/>
      <c r="C64" s="4"/>
      <c r="D64" s="4"/>
      <c r="E64" s="4"/>
    </row>
    <row r="65" spans="1:5" x14ac:dyDescent="0.25">
      <c r="A65" s="4"/>
      <c r="B65" s="4"/>
      <c r="C65" s="4"/>
      <c r="D65" s="4"/>
      <c r="E65" s="4"/>
    </row>
    <row r="66" spans="1:5" x14ac:dyDescent="0.25">
      <c r="A66" s="4"/>
      <c r="B66" s="4"/>
      <c r="C66" s="4"/>
      <c r="D66" s="4"/>
      <c r="E66" s="4"/>
    </row>
    <row r="67" spans="1:5" x14ac:dyDescent="0.25">
      <c r="A67" s="4"/>
      <c r="B67" s="4"/>
      <c r="C67" s="4"/>
      <c r="D67" s="4"/>
      <c r="E67" s="4"/>
    </row>
    <row r="68" spans="1:5" x14ac:dyDescent="0.25">
      <c r="A68" s="4"/>
      <c r="B68" s="4"/>
      <c r="C68" s="4"/>
      <c r="D68" s="4"/>
      <c r="E68" s="4"/>
    </row>
    <row r="69" spans="1:5" x14ac:dyDescent="0.25">
      <c r="A69" s="4"/>
      <c r="B69" s="4"/>
      <c r="C69" s="4"/>
      <c r="D69" s="4"/>
      <c r="E69" s="4"/>
    </row>
    <row r="70" spans="1:5" x14ac:dyDescent="0.25">
      <c r="A70" s="4"/>
      <c r="B70" s="4"/>
      <c r="C70" s="4"/>
      <c r="D70" s="4"/>
      <c r="E70" s="4"/>
    </row>
    <row r="71" spans="1:5" x14ac:dyDescent="0.25">
      <c r="A71" s="4"/>
      <c r="B71" s="4"/>
      <c r="C71" s="4"/>
      <c r="D71" s="4"/>
      <c r="E71" s="4"/>
    </row>
    <row r="72" spans="1:5" x14ac:dyDescent="0.25">
      <c r="A72" s="4"/>
      <c r="B72" s="4"/>
      <c r="C72" s="4"/>
      <c r="D72" s="4"/>
      <c r="E72" s="4"/>
    </row>
    <row r="73" spans="1:5" x14ac:dyDescent="0.25">
      <c r="A73" s="4"/>
      <c r="B73" s="4"/>
      <c r="C73" s="4"/>
      <c r="D73" s="4"/>
      <c r="E73" s="4"/>
    </row>
    <row r="74" spans="1:5" x14ac:dyDescent="0.25">
      <c r="A74" s="4"/>
      <c r="B74" s="4"/>
      <c r="C74" s="4"/>
      <c r="D74" s="4"/>
      <c r="E74" s="4"/>
    </row>
    <row r="75" spans="1:5" x14ac:dyDescent="0.25">
      <c r="A75" s="4"/>
      <c r="B75" s="4"/>
      <c r="C75" s="4"/>
      <c r="D75" s="4"/>
      <c r="E75" s="4"/>
    </row>
    <row r="76" spans="1:5" x14ac:dyDescent="0.25">
      <c r="A76" s="4"/>
      <c r="B76" s="4"/>
      <c r="C76" s="4"/>
      <c r="D76" s="4"/>
      <c r="E76" s="4"/>
    </row>
    <row r="77" spans="1:5" x14ac:dyDescent="0.25">
      <c r="A77" s="4"/>
      <c r="B77" s="4"/>
      <c r="C77" s="4"/>
      <c r="D77" s="4"/>
      <c r="E77" s="4"/>
    </row>
    <row r="78" spans="1:5" x14ac:dyDescent="0.25">
      <c r="A78" s="4"/>
      <c r="B78" s="4"/>
      <c r="C78" s="4"/>
      <c r="D78" s="4"/>
      <c r="E78" s="4"/>
    </row>
    <row r="79" spans="1:5" x14ac:dyDescent="0.25">
      <c r="A79" s="4"/>
      <c r="B79" s="4"/>
      <c r="C79" s="4"/>
      <c r="D79" s="4"/>
      <c r="E79" s="4"/>
    </row>
    <row r="80" spans="1:5" x14ac:dyDescent="0.25">
      <c r="A80" s="4"/>
      <c r="B80" s="4"/>
      <c r="C80" s="4"/>
      <c r="D80" s="4"/>
      <c r="E80" s="4"/>
    </row>
    <row r="81" spans="1:5" x14ac:dyDescent="0.25">
      <c r="A81" s="4"/>
      <c r="B81" s="4"/>
      <c r="C81" s="4"/>
      <c r="D81" s="4"/>
      <c r="E81" s="4"/>
    </row>
    <row r="82" spans="1:5" x14ac:dyDescent="0.25">
      <c r="A82" s="4"/>
      <c r="B82" s="4"/>
      <c r="C82" s="4"/>
      <c r="D82" s="4"/>
      <c r="E82" s="4"/>
    </row>
    <row r="83" spans="1:5" x14ac:dyDescent="0.25">
      <c r="A83" s="4"/>
      <c r="B83" s="4"/>
      <c r="C83" s="4"/>
      <c r="D83" s="4"/>
      <c r="E83" s="4"/>
    </row>
    <row r="84" spans="1:5" x14ac:dyDescent="0.25">
      <c r="A84" s="4"/>
      <c r="B84" s="4"/>
      <c r="C84" s="4"/>
      <c r="D84" s="4"/>
      <c r="E84" s="4"/>
    </row>
    <row r="85" spans="1:5" x14ac:dyDescent="0.25">
      <c r="A85" s="4"/>
      <c r="B85" s="4"/>
      <c r="C85" s="4"/>
      <c r="D85" s="4"/>
      <c r="E85" s="4"/>
    </row>
    <row r="86" spans="1:5" x14ac:dyDescent="0.25">
      <c r="A86" s="4"/>
      <c r="B86" s="4"/>
      <c r="C86" s="4"/>
      <c r="D86" s="4"/>
      <c r="E86" s="4"/>
    </row>
    <row r="87" spans="1:5" x14ac:dyDescent="0.25">
      <c r="A87" s="4"/>
      <c r="B87" s="4"/>
      <c r="C87" s="4"/>
      <c r="D87" s="4"/>
      <c r="E87" s="4"/>
    </row>
    <row r="88" spans="1:5" x14ac:dyDescent="0.25">
      <c r="A88" s="4"/>
      <c r="B88" s="4"/>
      <c r="C88" s="4"/>
      <c r="D88" s="4"/>
      <c r="E88" s="4"/>
    </row>
    <row r="89" spans="1:5" x14ac:dyDescent="0.25">
      <c r="A89" s="4"/>
      <c r="B89" s="4"/>
      <c r="C89" s="4"/>
      <c r="D89" s="4"/>
      <c r="E89" s="4"/>
    </row>
    <row r="90" spans="1:5" x14ac:dyDescent="0.25">
      <c r="A90" s="4"/>
      <c r="B90" s="4"/>
      <c r="C90" s="4"/>
      <c r="D90" s="4"/>
      <c r="E90" s="4"/>
    </row>
    <row r="91" spans="1:5" x14ac:dyDescent="0.25">
      <c r="A91" s="4"/>
      <c r="B91" s="4"/>
      <c r="C91" s="4"/>
      <c r="D91" s="4"/>
      <c r="E91" s="4"/>
    </row>
    <row r="92" spans="1:5" x14ac:dyDescent="0.25">
      <c r="A92" s="4"/>
      <c r="B92" s="4"/>
      <c r="C92" s="4"/>
      <c r="D92" s="4"/>
      <c r="E92" s="4"/>
    </row>
    <row r="93" spans="1:5" x14ac:dyDescent="0.25">
      <c r="A93" s="4"/>
      <c r="B93" s="4"/>
      <c r="C93" s="4"/>
      <c r="D93" s="4"/>
      <c r="E93" s="4"/>
    </row>
    <row r="94" spans="1:5" x14ac:dyDescent="0.25">
      <c r="A94" s="4"/>
      <c r="B94" s="4"/>
      <c r="C94" s="4"/>
      <c r="D94" s="4"/>
      <c r="E94" s="4"/>
    </row>
    <row r="95" spans="1:5" x14ac:dyDescent="0.25">
      <c r="A95" s="4"/>
      <c r="B95" s="4"/>
      <c r="C95" s="4"/>
      <c r="D95" s="4"/>
      <c r="E95" s="4"/>
    </row>
    <row r="96" spans="1:5" x14ac:dyDescent="0.25">
      <c r="A96" s="4"/>
      <c r="B96" s="4"/>
      <c r="C96" s="4"/>
      <c r="D96" s="4"/>
      <c r="E96" s="4"/>
    </row>
    <row r="97" spans="1:5" x14ac:dyDescent="0.25">
      <c r="A97" s="4"/>
      <c r="B97" s="4"/>
      <c r="C97" s="4"/>
      <c r="D97" s="4"/>
      <c r="E97" s="4"/>
    </row>
    <row r="98" spans="1:5" x14ac:dyDescent="0.25">
      <c r="A98" s="4"/>
      <c r="B98" s="4"/>
      <c r="C98" s="4"/>
      <c r="D98" s="4"/>
      <c r="E98" s="4"/>
    </row>
    <row r="99" spans="1:5" x14ac:dyDescent="0.25">
      <c r="A99" s="4"/>
      <c r="B99" s="4"/>
      <c r="C99" s="4"/>
      <c r="D99" s="4"/>
      <c r="E99" s="4"/>
    </row>
    <row r="100" spans="1:5" x14ac:dyDescent="0.25">
      <c r="A100" s="4"/>
      <c r="B100" s="4"/>
      <c r="C100" s="4"/>
      <c r="D100" s="4"/>
      <c r="E100" s="4"/>
    </row>
    <row r="101" spans="1:5" x14ac:dyDescent="0.25">
      <c r="A101" s="4"/>
      <c r="B101" s="4"/>
      <c r="C101" s="4"/>
      <c r="D101" s="4"/>
      <c r="E101" s="4"/>
    </row>
    <row r="102" spans="1:5" x14ac:dyDescent="0.25">
      <c r="A102" s="4"/>
      <c r="B102" s="4"/>
      <c r="C102" s="4"/>
      <c r="D102" s="4"/>
      <c r="E102" s="4"/>
    </row>
    <row r="103" spans="1:5" x14ac:dyDescent="0.25">
      <c r="A103" s="4"/>
      <c r="B103" s="4"/>
      <c r="C103" s="4"/>
      <c r="D103" s="4"/>
      <c r="E103" s="4"/>
    </row>
    <row r="104" spans="1:5" x14ac:dyDescent="0.25">
      <c r="A104" s="4"/>
      <c r="B104" s="4"/>
      <c r="C104" s="4"/>
      <c r="D104" s="4"/>
      <c r="E104" s="4"/>
    </row>
    <row r="105" spans="1:5" x14ac:dyDescent="0.25">
      <c r="A105" s="4"/>
      <c r="B105" s="4"/>
      <c r="C105" s="4"/>
      <c r="D105" s="4"/>
      <c r="E105" s="4"/>
    </row>
    <row r="106" spans="1:5" x14ac:dyDescent="0.25">
      <c r="A106" s="4"/>
      <c r="B106" s="4"/>
      <c r="C106" s="4"/>
      <c r="D106" s="4"/>
      <c r="E106" s="4"/>
    </row>
    <row r="107" spans="1:5" x14ac:dyDescent="0.25">
      <c r="A107" s="4"/>
      <c r="B107" s="4"/>
      <c r="C107" s="4"/>
      <c r="D107" s="4"/>
      <c r="E107" s="4"/>
    </row>
    <row r="108" spans="1:5" x14ac:dyDescent="0.25">
      <c r="A108" s="4"/>
      <c r="B108" s="4"/>
      <c r="C108" s="4"/>
      <c r="D108" s="4"/>
      <c r="E108" s="4"/>
    </row>
    <row r="109" spans="1:5" x14ac:dyDescent="0.25">
      <c r="A109" s="4"/>
      <c r="B109" s="4"/>
      <c r="C109" s="4"/>
      <c r="D109" s="4"/>
      <c r="E109" s="4"/>
    </row>
    <row r="110" spans="1:5" x14ac:dyDescent="0.25">
      <c r="A110" s="4"/>
      <c r="B110" s="4"/>
      <c r="C110" s="4"/>
      <c r="D110" s="4"/>
      <c r="E110" s="4"/>
    </row>
    <row r="111" spans="1:5" x14ac:dyDescent="0.25">
      <c r="A111" s="4"/>
      <c r="B111" s="4"/>
      <c r="C111" s="4"/>
      <c r="D111" s="4"/>
      <c r="E111" s="4"/>
    </row>
    <row r="112" spans="1:5" x14ac:dyDescent="0.25">
      <c r="A112" s="4"/>
      <c r="B112" s="4"/>
      <c r="C112" s="4"/>
      <c r="D112" s="4"/>
      <c r="E112" s="4"/>
    </row>
    <row r="113" spans="1:5" x14ac:dyDescent="0.25">
      <c r="A113" s="4"/>
      <c r="B113" s="4"/>
      <c r="C113" s="4"/>
      <c r="D113" s="4"/>
      <c r="E113" s="4"/>
    </row>
    <row r="114" spans="1:5" x14ac:dyDescent="0.25">
      <c r="A114" s="4"/>
      <c r="B114" s="4"/>
      <c r="C114" s="4"/>
      <c r="D114" s="4"/>
      <c r="E114" s="4"/>
    </row>
    <row r="115" spans="1:5" x14ac:dyDescent="0.25">
      <c r="A115" s="4"/>
      <c r="B115" s="4"/>
      <c r="C115" s="4"/>
      <c r="D115" s="4"/>
      <c r="E115" s="4"/>
    </row>
    <row r="116" spans="1:5" x14ac:dyDescent="0.25">
      <c r="A116" s="4"/>
      <c r="B116" s="4"/>
      <c r="C116" s="4"/>
      <c r="D116" s="4"/>
      <c r="E116" s="4"/>
    </row>
    <row r="117" spans="1:5" x14ac:dyDescent="0.25">
      <c r="A117" s="4"/>
      <c r="B117" s="4"/>
      <c r="C117" s="4"/>
      <c r="D117" s="4"/>
      <c r="E117" s="4"/>
    </row>
    <row r="118" spans="1:5" x14ac:dyDescent="0.25">
      <c r="A118" s="4"/>
      <c r="B118" s="4"/>
      <c r="C118" s="4"/>
      <c r="D118" s="4"/>
      <c r="E118" s="4"/>
    </row>
    <row r="119" spans="1:5" x14ac:dyDescent="0.25">
      <c r="A119" s="4"/>
      <c r="B119" s="4"/>
      <c r="C119" s="4"/>
      <c r="D119" s="4"/>
      <c r="E119" s="4"/>
    </row>
    <row r="120" spans="1:5" x14ac:dyDescent="0.25">
      <c r="A120" s="4"/>
      <c r="B120" s="4"/>
      <c r="C120" s="4"/>
      <c r="D120" s="4"/>
      <c r="E120" s="4"/>
    </row>
    <row r="121" spans="1:5" x14ac:dyDescent="0.25">
      <c r="A121" s="4"/>
      <c r="B121" s="4"/>
      <c r="C121" s="4"/>
      <c r="D121" s="4"/>
      <c r="E121" s="4"/>
    </row>
    <row r="122" spans="1:5" x14ac:dyDescent="0.25">
      <c r="A122" s="4"/>
      <c r="B122" s="4"/>
      <c r="C122" s="4"/>
      <c r="D122" s="4"/>
      <c r="E122" s="4"/>
    </row>
    <row r="123" spans="1:5" x14ac:dyDescent="0.25">
      <c r="A123" s="4"/>
      <c r="B123" s="4"/>
      <c r="C123" s="4"/>
      <c r="D123" s="4"/>
      <c r="E123" s="4"/>
    </row>
    <row r="124" spans="1:5" x14ac:dyDescent="0.25">
      <c r="A124" s="4"/>
      <c r="B124" s="4"/>
      <c r="C124" s="4"/>
      <c r="D124" s="4"/>
      <c r="E124" s="4"/>
    </row>
    <row r="125" spans="1:5" x14ac:dyDescent="0.25">
      <c r="A125" s="4"/>
      <c r="B125" s="4"/>
      <c r="C125" s="4"/>
      <c r="D125" s="4"/>
      <c r="E125" s="4"/>
    </row>
    <row r="126" spans="1:5" x14ac:dyDescent="0.25">
      <c r="A126" s="4"/>
      <c r="B126" s="4"/>
      <c r="C126" s="4"/>
      <c r="D126" s="4"/>
      <c r="E126" s="4"/>
    </row>
    <row r="127" spans="1:5" x14ac:dyDescent="0.25">
      <c r="A127" s="4"/>
      <c r="B127" s="4"/>
      <c r="C127" s="4"/>
      <c r="D127" s="4"/>
      <c r="E127" s="4"/>
    </row>
    <row r="128" spans="1:5" x14ac:dyDescent="0.25">
      <c r="A128" s="4"/>
      <c r="B128" s="4"/>
      <c r="C128" s="4"/>
      <c r="D128" s="4"/>
      <c r="E128" s="4"/>
    </row>
    <row r="129" spans="1:5" x14ac:dyDescent="0.25">
      <c r="A129" s="4"/>
      <c r="B129" s="4"/>
      <c r="C129" s="4"/>
      <c r="D129" s="4"/>
      <c r="E129" s="4"/>
    </row>
    <row r="130" spans="1:5" x14ac:dyDescent="0.25">
      <c r="A130" s="4"/>
      <c r="B130" s="4"/>
      <c r="C130" s="4"/>
      <c r="D130" s="4"/>
      <c r="E130" s="4"/>
    </row>
    <row r="131" spans="1:5" x14ac:dyDescent="0.25">
      <c r="A131" s="4"/>
      <c r="B131" s="4"/>
      <c r="C131" s="4"/>
      <c r="D131" s="4"/>
      <c r="E131" s="4"/>
    </row>
    <row r="132" spans="1:5" x14ac:dyDescent="0.25">
      <c r="A132" s="4"/>
      <c r="B132" s="4"/>
      <c r="C132" s="4"/>
      <c r="D132" s="4"/>
      <c r="E132" s="4"/>
    </row>
    <row r="133" spans="1:5" x14ac:dyDescent="0.25">
      <c r="A133" s="4"/>
      <c r="B133" s="4"/>
      <c r="C133" s="4"/>
      <c r="D133" s="4"/>
      <c r="E133" s="4"/>
    </row>
    <row r="134" spans="1:5" x14ac:dyDescent="0.25">
      <c r="A134" s="4"/>
      <c r="B134" s="4"/>
      <c r="C134" s="4"/>
      <c r="D134" s="4"/>
      <c r="E134" s="4"/>
    </row>
    <row r="135" spans="1:5" x14ac:dyDescent="0.25">
      <c r="A135" s="4"/>
      <c r="B135" s="4"/>
      <c r="C135" s="4"/>
      <c r="D135" s="4"/>
      <c r="E135" s="4"/>
    </row>
    <row r="136" spans="1:5" x14ac:dyDescent="0.25">
      <c r="A136" s="4"/>
      <c r="B136" s="4"/>
      <c r="C136" s="4"/>
      <c r="D136" s="4"/>
      <c r="E136" s="4"/>
    </row>
    <row r="137" spans="1:5" x14ac:dyDescent="0.25">
      <c r="A137" s="4"/>
      <c r="B137" s="4"/>
      <c r="C137" s="4"/>
      <c r="D137" s="4"/>
      <c r="E137" s="4"/>
    </row>
    <row r="138" spans="1:5" x14ac:dyDescent="0.25">
      <c r="A138" s="4"/>
      <c r="B138" s="4"/>
      <c r="C138" s="4"/>
      <c r="D138" s="4"/>
      <c r="E138" s="4"/>
    </row>
    <row r="139" spans="1:5" x14ac:dyDescent="0.25">
      <c r="A139" s="4"/>
      <c r="B139" s="4"/>
      <c r="C139" s="4"/>
      <c r="D139" s="4"/>
      <c r="E139" s="4"/>
    </row>
    <row r="140" spans="1:5" x14ac:dyDescent="0.25">
      <c r="A140" s="4"/>
      <c r="B140" s="4"/>
      <c r="C140" s="4"/>
      <c r="D140" s="4"/>
      <c r="E140" s="4"/>
    </row>
    <row r="141" spans="1:5" x14ac:dyDescent="0.25">
      <c r="A141" s="4"/>
      <c r="B141" s="4"/>
      <c r="C141" s="4"/>
      <c r="D141" s="4"/>
      <c r="E141" s="4"/>
    </row>
    <row r="142" spans="1:5" x14ac:dyDescent="0.25">
      <c r="A142" s="4"/>
      <c r="B142" s="4"/>
      <c r="C142" s="4"/>
      <c r="D142" s="4"/>
      <c r="E142" s="4"/>
    </row>
    <row r="143" spans="1:5" x14ac:dyDescent="0.25">
      <c r="A143" s="4"/>
      <c r="B143" s="4"/>
      <c r="C143" s="4"/>
      <c r="D143" s="4"/>
      <c r="E143" s="4"/>
    </row>
    <row r="144" spans="1:5" x14ac:dyDescent="0.25">
      <c r="A144" s="4"/>
      <c r="B144" s="4"/>
      <c r="C144" s="4"/>
      <c r="D144" s="4"/>
      <c r="E144" s="4"/>
    </row>
    <row r="145" spans="1:5" x14ac:dyDescent="0.25">
      <c r="A145" s="4"/>
      <c r="B145" s="4"/>
      <c r="C145" s="4"/>
      <c r="D145" s="4"/>
      <c r="E145" s="4"/>
    </row>
    <row r="146" spans="1:5" x14ac:dyDescent="0.25">
      <c r="A146" s="4"/>
      <c r="B146" s="4"/>
      <c r="C146" s="4"/>
      <c r="D146" s="4"/>
      <c r="E146" s="4"/>
    </row>
    <row r="147" spans="1:5" x14ac:dyDescent="0.25">
      <c r="A147" s="4"/>
      <c r="B147" s="4"/>
      <c r="C147" s="4"/>
      <c r="D147" s="4"/>
      <c r="E147" s="4"/>
    </row>
    <row r="148" spans="1:5" x14ac:dyDescent="0.25">
      <c r="A148" s="4"/>
      <c r="B148" s="4"/>
      <c r="C148" s="4"/>
      <c r="D148" s="4"/>
      <c r="E148" s="4"/>
    </row>
    <row r="149" spans="1:5" x14ac:dyDescent="0.25">
      <c r="A149" s="4"/>
      <c r="B149" s="4"/>
      <c r="C149" s="4"/>
      <c r="D149" s="4"/>
      <c r="E149" s="4"/>
    </row>
    <row r="150" spans="1:5" x14ac:dyDescent="0.25">
      <c r="A150" s="4"/>
      <c r="B150" s="4"/>
      <c r="C150" s="4"/>
      <c r="D150" s="4"/>
      <c r="E150" s="4"/>
    </row>
    <row r="151" spans="1:5" x14ac:dyDescent="0.25">
      <c r="A151" s="4"/>
      <c r="B151" s="4"/>
      <c r="C151" s="4"/>
      <c r="D151" s="4"/>
      <c r="E151" s="4"/>
    </row>
    <row r="152" spans="1:5" x14ac:dyDescent="0.25">
      <c r="A152" s="4"/>
      <c r="B152" s="4"/>
      <c r="C152" s="4"/>
      <c r="D152" s="4"/>
      <c r="E152" s="4"/>
    </row>
    <row r="153" spans="1:5" x14ac:dyDescent="0.25">
      <c r="A153" s="4"/>
      <c r="B153" s="4"/>
      <c r="C153" s="4"/>
      <c r="D153" s="4"/>
      <c r="E153" s="4"/>
    </row>
    <row r="154" spans="1:5" x14ac:dyDescent="0.25">
      <c r="A154" s="4"/>
      <c r="B154" s="4"/>
      <c r="C154" s="4"/>
      <c r="D154" s="4"/>
      <c r="E154" s="4"/>
    </row>
    <row r="155" spans="1:5" x14ac:dyDescent="0.25">
      <c r="A155" s="4"/>
      <c r="B155" s="4"/>
      <c r="C155" s="4"/>
      <c r="D155" s="4"/>
      <c r="E155" s="4"/>
    </row>
    <row r="156" spans="1:5" x14ac:dyDescent="0.25">
      <c r="A156" s="4"/>
      <c r="B156" s="4"/>
      <c r="C156" s="4"/>
      <c r="D156" s="4"/>
      <c r="E156" s="4"/>
    </row>
    <row r="157" spans="1:5" x14ac:dyDescent="0.25">
      <c r="A157" s="4"/>
      <c r="B157" s="4"/>
      <c r="C157" s="4"/>
      <c r="D157" s="4"/>
      <c r="E157" s="4"/>
    </row>
    <row r="158" spans="1:5" x14ac:dyDescent="0.25">
      <c r="A158" s="4"/>
      <c r="B158" s="4"/>
      <c r="C158" s="4"/>
      <c r="D158" s="4"/>
      <c r="E158" s="4"/>
    </row>
    <row r="159" spans="1:5" x14ac:dyDescent="0.25">
      <c r="A159" s="4"/>
      <c r="B159" s="4"/>
      <c r="C159" s="4"/>
      <c r="D159" s="4"/>
      <c r="E159" s="4"/>
    </row>
    <row r="160" spans="1:5" x14ac:dyDescent="0.25">
      <c r="A160" s="4"/>
      <c r="B160" s="4"/>
      <c r="C160" s="4"/>
      <c r="D160" s="4"/>
      <c r="E160" s="4"/>
    </row>
    <row r="161" spans="1:5" x14ac:dyDescent="0.25">
      <c r="A161" s="4"/>
      <c r="B161" s="4"/>
      <c r="C161" s="4"/>
      <c r="D161" s="4"/>
      <c r="E161" s="4"/>
    </row>
    <row r="162" spans="1:5" x14ac:dyDescent="0.25">
      <c r="A162" s="4"/>
      <c r="B162" s="4"/>
      <c r="C162" s="4"/>
      <c r="D162" s="4"/>
      <c r="E162" s="4"/>
    </row>
    <row r="163" spans="1:5" x14ac:dyDescent="0.25">
      <c r="A163" s="4"/>
      <c r="B163" s="4"/>
      <c r="C163" s="4"/>
      <c r="D163" s="4"/>
      <c r="E163" s="4"/>
    </row>
    <row r="164" spans="1:5" x14ac:dyDescent="0.25">
      <c r="A164" s="4"/>
      <c r="B164" s="4"/>
      <c r="C164" s="4"/>
      <c r="D164" s="4"/>
      <c r="E164" s="4"/>
    </row>
    <row r="165" spans="1:5" x14ac:dyDescent="0.25">
      <c r="A165" s="4"/>
      <c r="B165" s="4"/>
      <c r="C165" s="4"/>
      <c r="D165" s="4"/>
      <c r="E165" s="4"/>
    </row>
    <row r="166" spans="1:5" x14ac:dyDescent="0.25">
      <c r="A166" s="4"/>
      <c r="B166" s="4"/>
      <c r="C166" s="4"/>
      <c r="D166" s="4"/>
      <c r="E166" s="4"/>
    </row>
    <row r="167" spans="1:5" x14ac:dyDescent="0.25">
      <c r="A167" s="4"/>
      <c r="B167" s="4"/>
      <c r="C167" s="4"/>
      <c r="D167" s="4"/>
      <c r="E167" s="4"/>
    </row>
    <row r="168" spans="1:5" x14ac:dyDescent="0.25">
      <c r="A168" s="4"/>
      <c r="B168" s="4"/>
      <c r="C168" s="4"/>
      <c r="D168" s="4"/>
      <c r="E168" s="4"/>
    </row>
    <row r="169" spans="1:5" x14ac:dyDescent="0.25">
      <c r="A169" s="4"/>
      <c r="B169" s="4"/>
      <c r="C169" s="4"/>
      <c r="D169" s="4"/>
      <c r="E169" s="4"/>
    </row>
    <row r="170" spans="1:5" x14ac:dyDescent="0.25">
      <c r="A170" s="4"/>
      <c r="B170" s="4"/>
      <c r="C170" s="4"/>
      <c r="D170" s="4"/>
      <c r="E170" s="4"/>
    </row>
    <row r="171" spans="1:5" x14ac:dyDescent="0.25">
      <c r="A171" s="4"/>
      <c r="B171" s="4"/>
      <c r="C171" s="4"/>
      <c r="D171" s="4"/>
      <c r="E171" s="4"/>
    </row>
    <row r="172" spans="1:5" x14ac:dyDescent="0.25">
      <c r="A172" s="4"/>
      <c r="B172" s="4"/>
      <c r="C172" s="4"/>
      <c r="D172" s="4"/>
      <c r="E172" s="4"/>
    </row>
    <row r="173" spans="1:5" x14ac:dyDescent="0.25">
      <c r="A173" s="4"/>
      <c r="B173" s="4"/>
      <c r="C173" s="4"/>
      <c r="D173" s="4"/>
      <c r="E173" s="4"/>
    </row>
    <row r="174" spans="1:5" x14ac:dyDescent="0.25">
      <c r="A174" s="4"/>
      <c r="B174" s="4"/>
      <c r="C174" s="4"/>
      <c r="D174" s="4"/>
      <c r="E174" s="4"/>
    </row>
    <row r="175" spans="1:5" x14ac:dyDescent="0.25">
      <c r="A175" s="4"/>
      <c r="B175" s="4"/>
      <c r="C175" s="4"/>
      <c r="D175" s="4"/>
      <c r="E175" s="4"/>
    </row>
    <row r="176" spans="1:5" x14ac:dyDescent="0.25">
      <c r="A176" s="4"/>
      <c r="B176" s="4"/>
      <c r="C176" s="4"/>
      <c r="D176" s="4"/>
      <c r="E176" s="4"/>
    </row>
    <row r="177" spans="1:5" x14ac:dyDescent="0.25">
      <c r="A177" s="4"/>
      <c r="B177" s="4"/>
      <c r="C177" s="4"/>
      <c r="D177" s="4"/>
      <c r="E177" s="4"/>
    </row>
    <row r="178" spans="1:5" x14ac:dyDescent="0.25">
      <c r="A178" s="4"/>
      <c r="B178" s="4"/>
      <c r="C178" s="4"/>
      <c r="D178" s="4"/>
      <c r="E178" s="4"/>
    </row>
    <row r="179" spans="1:5" x14ac:dyDescent="0.25">
      <c r="A179" s="4"/>
      <c r="B179" s="4"/>
      <c r="C179" s="4"/>
      <c r="D179" s="4"/>
      <c r="E179" s="4"/>
    </row>
    <row r="180" spans="1:5" x14ac:dyDescent="0.25">
      <c r="A180" s="4"/>
      <c r="B180" s="4"/>
      <c r="C180" s="4"/>
      <c r="D180" s="4"/>
      <c r="E180" s="4"/>
    </row>
    <row r="181" spans="1:5" x14ac:dyDescent="0.25">
      <c r="A181" s="4"/>
      <c r="B181" s="4"/>
      <c r="C181" s="4"/>
      <c r="D181" s="4"/>
      <c r="E181" s="4"/>
    </row>
    <row r="182" spans="1:5" x14ac:dyDescent="0.25">
      <c r="A182" s="4"/>
      <c r="B182" s="4"/>
      <c r="C182" s="4"/>
      <c r="D182" s="4"/>
      <c r="E182" s="4"/>
    </row>
    <row r="183" spans="1:5" x14ac:dyDescent="0.25">
      <c r="A183" s="4"/>
      <c r="B183" s="4"/>
      <c r="C183" s="4"/>
      <c r="D183" s="4"/>
      <c r="E183" s="4"/>
    </row>
    <row r="184" spans="1:5" x14ac:dyDescent="0.25">
      <c r="A184" s="4"/>
      <c r="B184" s="4"/>
      <c r="C184" s="4"/>
      <c r="D184" s="4"/>
      <c r="E184" s="4"/>
    </row>
    <row r="185" spans="1:5" x14ac:dyDescent="0.25">
      <c r="A185" s="4"/>
      <c r="B185" s="4"/>
      <c r="C185" s="4"/>
      <c r="D185" s="4"/>
      <c r="E185" s="4"/>
    </row>
    <row r="186" spans="1:5" x14ac:dyDescent="0.25">
      <c r="A186" s="4"/>
      <c r="B186" s="4"/>
      <c r="C186" s="4"/>
      <c r="D186" s="4"/>
      <c r="E186" s="4"/>
    </row>
    <row r="187" spans="1:5" x14ac:dyDescent="0.25">
      <c r="A187" s="4"/>
      <c r="B187" s="4"/>
      <c r="C187" s="4"/>
      <c r="D187" s="4"/>
      <c r="E187" s="4"/>
    </row>
    <row r="188" spans="1:5" x14ac:dyDescent="0.25">
      <c r="A188" s="4"/>
      <c r="B188" s="4"/>
      <c r="C188" s="4"/>
      <c r="D188" s="4"/>
      <c r="E188" s="4"/>
    </row>
    <row r="189" spans="1:5" x14ac:dyDescent="0.25">
      <c r="A189" s="4"/>
      <c r="B189" s="4"/>
      <c r="C189" s="4"/>
      <c r="D189" s="4"/>
      <c r="E189" s="4"/>
    </row>
    <row r="190" spans="1:5" x14ac:dyDescent="0.25">
      <c r="A190" s="4"/>
      <c r="B190" s="4"/>
      <c r="C190" s="4"/>
      <c r="D190" s="4"/>
      <c r="E190" s="4"/>
    </row>
    <row r="191" spans="1:5" x14ac:dyDescent="0.25">
      <c r="A191" s="4"/>
      <c r="B191" s="4"/>
      <c r="C191" s="4"/>
      <c r="D191" s="4"/>
      <c r="E191" s="4"/>
    </row>
    <row r="192" spans="1:5" x14ac:dyDescent="0.25">
      <c r="A192" s="4"/>
      <c r="B192" s="4"/>
      <c r="C192" s="4"/>
      <c r="D192" s="4"/>
      <c r="E192" s="4"/>
    </row>
    <row r="193" spans="1:5" x14ac:dyDescent="0.25">
      <c r="A193" s="4"/>
      <c r="B193" s="4"/>
      <c r="C193" s="4"/>
      <c r="D193" s="4"/>
      <c r="E193" s="4"/>
    </row>
    <row r="194" spans="1:5" x14ac:dyDescent="0.25">
      <c r="A194" s="4"/>
      <c r="B194" s="4"/>
      <c r="C194" s="4"/>
      <c r="D194" s="4"/>
      <c r="E194" s="4"/>
    </row>
    <row r="195" spans="1:5" x14ac:dyDescent="0.25">
      <c r="A195" s="4"/>
      <c r="B195" s="4"/>
      <c r="C195" s="4"/>
      <c r="D195" s="4"/>
      <c r="E195" s="4"/>
    </row>
    <row r="196" spans="1:5" x14ac:dyDescent="0.25">
      <c r="A196" s="4"/>
      <c r="B196" s="4"/>
      <c r="C196" s="4"/>
      <c r="D196" s="4"/>
      <c r="E196" s="4"/>
    </row>
    <row r="197" spans="1:5" x14ac:dyDescent="0.25">
      <c r="A197" s="4"/>
      <c r="B197" s="4"/>
      <c r="C197" s="4"/>
      <c r="D197" s="4"/>
      <c r="E197" s="4"/>
    </row>
    <row r="198" spans="1:5" x14ac:dyDescent="0.25">
      <c r="A198" s="4"/>
      <c r="B198" s="4"/>
      <c r="C198" s="4"/>
      <c r="D198" s="4"/>
      <c r="E198" s="4"/>
    </row>
    <row r="199" spans="1:5" x14ac:dyDescent="0.25">
      <c r="A199" s="4"/>
      <c r="B199" s="4"/>
      <c r="C199" s="4"/>
      <c r="D199" s="4"/>
      <c r="E199" s="4"/>
    </row>
    <row r="200" spans="1:5" x14ac:dyDescent="0.25">
      <c r="A200" s="4"/>
      <c r="B200" s="4"/>
      <c r="C200" s="4"/>
      <c r="D200" s="4"/>
      <c r="E200" s="4"/>
    </row>
    <row r="201" spans="1:5" x14ac:dyDescent="0.25">
      <c r="A201" s="4"/>
      <c r="B201" s="4"/>
      <c r="C201" s="4"/>
      <c r="D201" s="4"/>
      <c r="E201" s="4"/>
    </row>
    <row r="202" spans="1:5" x14ac:dyDescent="0.25">
      <c r="A202" s="4"/>
      <c r="B202" s="4"/>
      <c r="C202" s="4"/>
      <c r="D202" s="4"/>
      <c r="E202" s="4"/>
    </row>
    <row r="203" spans="1:5" x14ac:dyDescent="0.25">
      <c r="A203" s="4"/>
      <c r="B203" s="4"/>
      <c r="C203" s="4"/>
      <c r="D203" s="4"/>
      <c r="E203" s="4"/>
    </row>
    <row r="204" spans="1:5" x14ac:dyDescent="0.25">
      <c r="A204" s="4"/>
      <c r="B204" s="4"/>
      <c r="C204" s="4"/>
      <c r="D204" s="4"/>
      <c r="E204" s="4"/>
    </row>
    <row r="205" spans="1:5" x14ac:dyDescent="0.25">
      <c r="A205" s="4"/>
      <c r="B205" s="4"/>
      <c r="C205" s="4"/>
      <c r="D205" s="4"/>
      <c r="E205" s="4"/>
    </row>
    <row r="206" spans="1:5" x14ac:dyDescent="0.25">
      <c r="A206" s="4"/>
      <c r="B206" s="4"/>
      <c r="C206" s="4"/>
      <c r="D206" s="4"/>
      <c r="E206" s="4"/>
    </row>
    <row r="207" spans="1:5" x14ac:dyDescent="0.25">
      <c r="A207" s="4"/>
      <c r="B207" s="4"/>
      <c r="C207" s="4"/>
      <c r="D207" s="4"/>
      <c r="E207" s="4"/>
    </row>
    <row r="208" spans="1:5" x14ac:dyDescent="0.25">
      <c r="A208" s="4"/>
      <c r="B208" s="4"/>
      <c r="C208" s="4"/>
      <c r="D208" s="4"/>
      <c r="E208" s="4"/>
    </row>
    <row r="209" spans="1:5" x14ac:dyDescent="0.25">
      <c r="A209" s="4"/>
      <c r="B209" s="4"/>
      <c r="C209" s="4"/>
      <c r="D209" s="4"/>
      <c r="E209" s="4"/>
    </row>
    <row r="210" spans="1:5" x14ac:dyDescent="0.25">
      <c r="A210" s="4"/>
      <c r="B210" s="4"/>
      <c r="C210" s="4"/>
      <c r="D210" s="4"/>
      <c r="E210" s="4"/>
    </row>
    <row r="211" spans="1:5" x14ac:dyDescent="0.25">
      <c r="A211" s="4"/>
      <c r="B211" s="4"/>
      <c r="C211" s="4"/>
      <c r="D211" s="4"/>
      <c r="E211" s="4"/>
    </row>
    <row r="212" spans="1:5" x14ac:dyDescent="0.25">
      <c r="A212" s="4"/>
      <c r="B212" s="4"/>
      <c r="C212" s="4"/>
      <c r="D212" s="4"/>
      <c r="E212" s="4"/>
    </row>
    <row r="213" spans="1:5" x14ac:dyDescent="0.25">
      <c r="A213" s="4"/>
      <c r="B213" s="4"/>
      <c r="C213" s="4"/>
      <c r="D213" s="4"/>
      <c r="E213" s="4"/>
    </row>
    <row r="214" spans="1:5" x14ac:dyDescent="0.25">
      <c r="A214" s="4"/>
      <c r="B214" s="4"/>
      <c r="C214" s="4"/>
      <c r="D214" s="4"/>
      <c r="E214" s="4"/>
    </row>
    <row r="215" spans="1:5" x14ac:dyDescent="0.25">
      <c r="A215" s="4"/>
      <c r="B215" s="4"/>
      <c r="C215" s="4"/>
      <c r="D215" s="4"/>
      <c r="E215" s="4"/>
    </row>
    <row r="216" spans="1:5" x14ac:dyDescent="0.25">
      <c r="A216" s="4"/>
      <c r="B216" s="4"/>
      <c r="C216" s="4"/>
      <c r="D216" s="4"/>
      <c r="E216" s="4"/>
    </row>
    <row r="217" spans="1:5" x14ac:dyDescent="0.25">
      <c r="A217" s="4"/>
      <c r="B217" s="4"/>
      <c r="C217" s="4"/>
      <c r="D217" s="4"/>
      <c r="E217" s="4"/>
    </row>
    <row r="218" spans="1:5" x14ac:dyDescent="0.25">
      <c r="A218" s="4"/>
      <c r="B218" s="4"/>
      <c r="C218" s="4"/>
      <c r="D218" s="4"/>
      <c r="E218" s="4"/>
    </row>
    <row r="219" spans="1:5" x14ac:dyDescent="0.25">
      <c r="A219" s="4"/>
      <c r="B219" s="4"/>
      <c r="C219" s="4"/>
      <c r="D219" s="4"/>
      <c r="E219" s="4"/>
    </row>
    <row r="220" spans="1:5" x14ac:dyDescent="0.25">
      <c r="A220" s="4"/>
      <c r="B220" s="4"/>
      <c r="C220" s="4"/>
      <c r="D220" s="4"/>
      <c r="E220" s="4"/>
    </row>
    <row r="221" spans="1:5" x14ac:dyDescent="0.25">
      <c r="A221" s="4"/>
      <c r="B221" s="4"/>
      <c r="C221" s="4"/>
      <c r="D221" s="4"/>
      <c r="E221" s="4"/>
    </row>
    <row r="222" spans="1:5" x14ac:dyDescent="0.25">
      <c r="A222" s="4"/>
      <c r="B222" s="4"/>
      <c r="C222" s="4"/>
      <c r="D222" s="4"/>
      <c r="E222" s="4"/>
    </row>
    <row r="223" spans="1:5" x14ac:dyDescent="0.25">
      <c r="A223" s="4"/>
      <c r="B223" s="4"/>
      <c r="C223" s="4"/>
      <c r="D223" s="4"/>
      <c r="E223" s="4"/>
    </row>
    <row r="224" spans="1:5" x14ac:dyDescent="0.25">
      <c r="A224" s="4"/>
      <c r="B224" s="4"/>
      <c r="C224" s="4"/>
      <c r="D224" s="4"/>
      <c r="E224" s="4"/>
    </row>
    <row r="225" spans="1:5" x14ac:dyDescent="0.25">
      <c r="A225" s="4"/>
      <c r="B225" s="4"/>
      <c r="C225" s="4"/>
      <c r="D225" s="4"/>
      <c r="E225" s="4"/>
    </row>
    <row r="226" spans="1:5" x14ac:dyDescent="0.25">
      <c r="A226" s="4"/>
      <c r="B226" s="4"/>
      <c r="C226" s="4"/>
      <c r="D226" s="4"/>
      <c r="E226" s="4"/>
    </row>
    <row r="227" spans="1:5" x14ac:dyDescent="0.25">
      <c r="A227" s="4"/>
      <c r="B227" s="4"/>
      <c r="C227" s="4"/>
      <c r="D227" s="4"/>
      <c r="E227" s="4"/>
    </row>
    <row r="228" spans="1:5" x14ac:dyDescent="0.25">
      <c r="A228" s="4"/>
      <c r="B228" s="4"/>
      <c r="C228" s="4"/>
      <c r="D228" s="4"/>
      <c r="E228" s="4"/>
    </row>
    <row r="229" spans="1:5" x14ac:dyDescent="0.25">
      <c r="A229" s="4"/>
      <c r="B229" s="4"/>
      <c r="C229" s="4"/>
      <c r="D229" s="4"/>
      <c r="E229" s="4"/>
    </row>
    <row r="230" spans="1:5" x14ac:dyDescent="0.25">
      <c r="A230" s="4"/>
      <c r="B230" s="4"/>
      <c r="C230" s="4"/>
      <c r="D230" s="4"/>
      <c r="E230" s="4"/>
    </row>
    <row r="231" spans="1:5" x14ac:dyDescent="0.25">
      <c r="A231" s="4"/>
      <c r="B231" s="4"/>
      <c r="C231" s="4"/>
      <c r="D231" s="4"/>
      <c r="E231" s="4"/>
    </row>
    <row r="232" spans="1:5" x14ac:dyDescent="0.25">
      <c r="A232" s="4"/>
      <c r="B232" s="4"/>
      <c r="C232" s="4"/>
      <c r="D232" s="4"/>
      <c r="E232" s="4"/>
    </row>
    <row r="233" spans="1:5" x14ac:dyDescent="0.25">
      <c r="A233" s="4"/>
      <c r="B233" s="4"/>
      <c r="C233" s="4"/>
      <c r="D233" s="4"/>
      <c r="E233" s="4"/>
    </row>
    <row r="234" spans="1:5" x14ac:dyDescent="0.25">
      <c r="A234" s="4"/>
      <c r="B234" s="4"/>
      <c r="C234" s="4"/>
      <c r="D234" s="4"/>
      <c r="E234" s="4"/>
    </row>
    <row r="235" spans="1:5" x14ac:dyDescent="0.25">
      <c r="A235" s="4"/>
      <c r="B235" s="4"/>
      <c r="C235" s="4"/>
      <c r="D235" s="4"/>
      <c r="E235" s="4"/>
    </row>
    <row r="236" spans="1:5" x14ac:dyDescent="0.25">
      <c r="A236" s="4"/>
      <c r="B236" s="4"/>
      <c r="C236" s="4"/>
      <c r="D236" s="4"/>
      <c r="E236" s="4"/>
    </row>
    <row r="237" spans="1:5" x14ac:dyDescent="0.25">
      <c r="A237" s="4"/>
      <c r="B237" s="4"/>
      <c r="C237" s="4"/>
      <c r="D237" s="4"/>
      <c r="E237" s="4"/>
    </row>
    <row r="238" spans="1:5" x14ac:dyDescent="0.25">
      <c r="A238" s="4"/>
      <c r="B238" s="4"/>
      <c r="C238" s="4"/>
      <c r="D238" s="4"/>
      <c r="E238" s="4"/>
    </row>
    <row r="239" spans="1:5" x14ac:dyDescent="0.25">
      <c r="A239" s="4"/>
      <c r="B239" s="4"/>
      <c r="C239" s="4"/>
      <c r="D239" s="4"/>
      <c r="E239" s="4"/>
    </row>
    <row r="240" spans="1:5" x14ac:dyDescent="0.25">
      <c r="A240" s="4"/>
      <c r="B240" s="4"/>
      <c r="C240" s="4"/>
      <c r="D240" s="4"/>
      <c r="E240" s="4"/>
    </row>
    <row r="241" spans="1:5" x14ac:dyDescent="0.25">
      <c r="A241" s="4"/>
      <c r="B241" s="4"/>
      <c r="C241" s="4"/>
      <c r="D241" s="4"/>
      <c r="E241" s="4"/>
    </row>
    <row r="242" spans="1:5" x14ac:dyDescent="0.25">
      <c r="A242" s="4"/>
      <c r="B242" s="4"/>
      <c r="C242" s="4"/>
      <c r="D242" s="4"/>
      <c r="E242" s="4"/>
    </row>
    <row r="243" spans="1:5" x14ac:dyDescent="0.25">
      <c r="A243" s="4"/>
      <c r="B243" s="4"/>
      <c r="C243" s="4"/>
      <c r="D243" s="4"/>
      <c r="E243" s="4"/>
    </row>
    <row r="244" spans="1:5" x14ac:dyDescent="0.25">
      <c r="A244" s="4"/>
      <c r="B244" s="4"/>
      <c r="C244" s="4"/>
      <c r="D244" s="4"/>
      <c r="E244" s="4"/>
    </row>
    <row r="245" spans="1:5" x14ac:dyDescent="0.25">
      <c r="A245" s="4"/>
      <c r="B245" s="4"/>
      <c r="C245" s="4"/>
      <c r="D245" s="4"/>
      <c r="E245" s="4"/>
    </row>
    <row r="246" spans="1:5" x14ac:dyDescent="0.25">
      <c r="A246" s="4"/>
      <c r="B246" s="4"/>
      <c r="C246" s="4"/>
      <c r="D246" s="4"/>
      <c r="E246" s="4"/>
    </row>
    <row r="247" spans="1:5" x14ac:dyDescent="0.25">
      <c r="A247" s="4"/>
      <c r="B247" s="4"/>
      <c r="C247" s="4"/>
      <c r="D247" s="4"/>
      <c r="E247" s="4"/>
    </row>
    <row r="248" spans="1:5" x14ac:dyDescent="0.25">
      <c r="A248" s="4"/>
      <c r="B248" s="4"/>
      <c r="C248" s="4"/>
      <c r="D248" s="4"/>
      <c r="E248" s="4"/>
    </row>
    <row r="249" spans="1:5" x14ac:dyDescent="0.25">
      <c r="A249" s="4"/>
      <c r="B249" s="4"/>
      <c r="C249" s="4"/>
      <c r="D249" s="4"/>
      <c r="E249" s="4"/>
    </row>
    <row r="250" spans="1:5" x14ac:dyDescent="0.25">
      <c r="A250" s="4"/>
      <c r="B250" s="4"/>
      <c r="C250" s="4"/>
      <c r="D250" s="4"/>
      <c r="E250" s="4"/>
    </row>
    <row r="251" spans="1:5" x14ac:dyDescent="0.25">
      <c r="A251" s="4"/>
      <c r="B251" s="4"/>
      <c r="C251" s="4"/>
      <c r="D251" s="4"/>
      <c r="E251" s="4"/>
    </row>
    <row r="252" spans="1:5" x14ac:dyDescent="0.25">
      <c r="A252" s="4"/>
      <c r="B252" s="4"/>
      <c r="C252" s="4"/>
      <c r="D252" s="4"/>
      <c r="E252" s="4"/>
    </row>
    <row r="253" spans="1:5" x14ac:dyDescent="0.25">
      <c r="A253" s="4"/>
      <c r="B253" s="4"/>
      <c r="C253" s="4"/>
      <c r="D253" s="4"/>
      <c r="E253" s="4"/>
    </row>
    <row r="254" spans="1:5" x14ac:dyDescent="0.25">
      <c r="A254" s="4"/>
      <c r="B254" s="4"/>
      <c r="C254" s="4"/>
      <c r="D254" s="4"/>
      <c r="E254" s="4"/>
    </row>
    <row r="255" spans="1:5" x14ac:dyDescent="0.25">
      <c r="A255" s="4"/>
      <c r="B255" s="4"/>
      <c r="C255" s="4"/>
      <c r="D255" s="4"/>
      <c r="E255" s="4"/>
    </row>
    <row r="256" spans="1:5" x14ac:dyDescent="0.25">
      <c r="A256" s="4"/>
      <c r="B256" s="4"/>
      <c r="C256" s="4"/>
      <c r="D256" s="4"/>
      <c r="E256" s="4"/>
    </row>
    <row r="257" spans="1:5" x14ac:dyDescent="0.25">
      <c r="A257" s="4"/>
      <c r="B257" s="4"/>
      <c r="C257" s="4"/>
      <c r="D257" s="4"/>
      <c r="E257" s="4"/>
    </row>
    <row r="258" spans="1:5" x14ac:dyDescent="0.25">
      <c r="A258" s="4"/>
      <c r="B258" s="4"/>
      <c r="C258" s="4"/>
      <c r="D258" s="4"/>
      <c r="E258" s="4"/>
    </row>
    <row r="259" spans="1:5" x14ac:dyDescent="0.25">
      <c r="A259" s="4"/>
      <c r="B259" s="4"/>
      <c r="C259" s="4"/>
      <c r="D259" s="4"/>
      <c r="E259" s="4"/>
    </row>
    <row r="260" spans="1:5" x14ac:dyDescent="0.25">
      <c r="A260" s="4"/>
      <c r="B260" s="4"/>
      <c r="C260" s="4"/>
      <c r="D260" s="4"/>
      <c r="E260" s="4"/>
    </row>
    <row r="261" spans="1:5" x14ac:dyDescent="0.25">
      <c r="A261" s="4"/>
      <c r="B261" s="4"/>
      <c r="C261" s="4"/>
      <c r="D261" s="4"/>
      <c r="E261" s="4"/>
    </row>
    <row r="262" spans="1:5" x14ac:dyDescent="0.25">
      <c r="A262" s="4"/>
      <c r="B262" s="4"/>
      <c r="C262" s="4"/>
      <c r="D262" s="4"/>
      <c r="E262" s="4"/>
    </row>
    <row r="263" spans="1:5" x14ac:dyDescent="0.25">
      <c r="A263" s="4"/>
      <c r="B263" s="4"/>
      <c r="C263" s="4"/>
      <c r="D263" s="4"/>
      <c r="E263" s="4"/>
    </row>
    <row r="264" spans="1:5" x14ac:dyDescent="0.25">
      <c r="A264" s="4"/>
      <c r="B264" s="4"/>
      <c r="C264" s="4"/>
      <c r="D264" s="4"/>
      <c r="E264" s="4"/>
    </row>
    <row r="265" spans="1:5" x14ac:dyDescent="0.25">
      <c r="A265" s="4"/>
      <c r="B265" s="4"/>
      <c r="C265" s="4"/>
      <c r="D265" s="4"/>
      <c r="E265" s="4"/>
    </row>
    <row r="266" spans="1:5" x14ac:dyDescent="0.25">
      <c r="A266" s="4"/>
      <c r="B266" s="4"/>
      <c r="C266" s="4"/>
      <c r="D266" s="4"/>
      <c r="E266" s="4"/>
    </row>
    <row r="267" spans="1:5" x14ac:dyDescent="0.25">
      <c r="A267" s="4"/>
      <c r="B267" s="4"/>
      <c r="C267" s="4"/>
      <c r="D267" s="4"/>
      <c r="E267" s="4"/>
    </row>
    <row r="268" spans="1:5" x14ac:dyDescent="0.25">
      <c r="A268" s="4"/>
      <c r="B268" s="4"/>
      <c r="C268" s="4"/>
      <c r="D268" s="4"/>
      <c r="E268" s="4"/>
    </row>
    <row r="269" spans="1:5" x14ac:dyDescent="0.25">
      <c r="A269" s="4"/>
      <c r="B269" s="4"/>
      <c r="C269" s="4"/>
      <c r="D269" s="4"/>
      <c r="E269" s="4"/>
    </row>
    <row r="270" spans="1:5" x14ac:dyDescent="0.25">
      <c r="A270" s="4"/>
      <c r="B270" s="4"/>
      <c r="C270" s="4"/>
      <c r="D270" s="4"/>
      <c r="E270" s="4"/>
    </row>
    <row r="271" spans="1:5" x14ac:dyDescent="0.25">
      <c r="A271" s="4"/>
      <c r="B271" s="4"/>
      <c r="C271" s="4"/>
      <c r="D271" s="4"/>
      <c r="E271" s="4"/>
    </row>
    <row r="272" spans="1:5" x14ac:dyDescent="0.25">
      <c r="A272" s="4"/>
      <c r="B272" s="4"/>
      <c r="C272" s="4"/>
      <c r="D272" s="4"/>
      <c r="E272" s="4"/>
    </row>
    <row r="273" spans="1:5" x14ac:dyDescent="0.25">
      <c r="A273" s="4"/>
      <c r="B273" s="4"/>
      <c r="C273" s="4"/>
      <c r="D273" s="4"/>
      <c r="E273" s="4"/>
    </row>
    <row r="274" spans="1:5" x14ac:dyDescent="0.25">
      <c r="A274" s="4"/>
      <c r="B274" s="4"/>
      <c r="C274" s="4"/>
      <c r="D274" s="4"/>
      <c r="E274" s="4"/>
    </row>
    <row r="275" spans="1:5" x14ac:dyDescent="0.25">
      <c r="A275" s="4"/>
      <c r="B275" s="4"/>
      <c r="C275" s="4"/>
      <c r="D275" s="4"/>
      <c r="E275" s="4"/>
    </row>
    <row r="276" spans="1:5" x14ac:dyDescent="0.25">
      <c r="A276" s="4"/>
      <c r="B276" s="4"/>
      <c r="C276" s="4"/>
      <c r="D276" s="4"/>
      <c r="E276" s="4"/>
    </row>
    <row r="277" spans="1:5" x14ac:dyDescent="0.25">
      <c r="A277" s="4"/>
      <c r="B277" s="4"/>
      <c r="C277" s="4"/>
      <c r="D277" s="4"/>
      <c r="E277" s="4"/>
    </row>
    <row r="278" spans="1:5" x14ac:dyDescent="0.25">
      <c r="A278" s="4"/>
      <c r="B278" s="4"/>
      <c r="C278" s="4"/>
      <c r="D278" s="4"/>
      <c r="E278" s="4"/>
    </row>
    <row r="279" spans="1:5" x14ac:dyDescent="0.25">
      <c r="A279" s="4"/>
      <c r="B279" s="4"/>
      <c r="C279" s="4"/>
      <c r="D279" s="4"/>
      <c r="E279" s="4"/>
    </row>
    <row r="280" spans="1:5" x14ac:dyDescent="0.25">
      <c r="A280" s="4"/>
      <c r="B280" s="4"/>
      <c r="C280" s="4"/>
      <c r="D280" s="4"/>
      <c r="E280" s="4"/>
    </row>
    <row r="281" spans="1:5" x14ac:dyDescent="0.25">
      <c r="A281" s="4"/>
      <c r="B281" s="4"/>
      <c r="C281" s="4"/>
      <c r="D281" s="4"/>
      <c r="E281" s="4"/>
    </row>
    <row r="282" spans="1:5" x14ac:dyDescent="0.25">
      <c r="A282" s="4"/>
      <c r="B282" s="4"/>
      <c r="C282" s="4"/>
      <c r="D282" s="4"/>
      <c r="E282" s="4"/>
    </row>
    <row r="283" spans="1:5" x14ac:dyDescent="0.25">
      <c r="A283" s="4"/>
      <c r="B283" s="4"/>
      <c r="C283" s="4"/>
      <c r="D283" s="4"/>
      <c r="E283" s="4"/>
    </row>
    <row r="284" spans="1:5" x14ac:dyDescent="0.25">
      <c r="A284" s="4"/>
      <c r="B284" s="4"/>
      <c r="C284" s="4"/>
      <c r="D284" s="4"/>
      <c r="E284" s="4"/>
    </row>
    <row r="285" spans="1:5" x14ac:dyDescent="0.25">
      <c r="A285" s="4"/>
      <c r="B285" s="4"/>
      <c r="C285" s="4"/>
      <c r="D285" s="4"/>
      <c r="E285" s="4"/>
    </row>
    <row r="286" spans="1:5" x14ac:dyDescent="0.25">
      <c r="A286" s="4"/>
      <c r="B286" s="4"/>
      <c r="C286" s="4"/>
      <c r="D286" s="4"/>
      <c r="E286" s="4"/>
    </row>
    <row r="287" spans="1:5" x14ac:dyDescent="0.25">
      <c r="A287" s="4"/>
      <c r="B287" s="4"/>
      <c r="C287" s="4"/>
      <c r="D287" s="4"/>
      <c r="E287" s="4"/>
    </row>
    <row r="288" spans="1:5" x14ac:dyDescent="0.25">
      <c r="A288" s="4"/>
      <c r="B288" s="4"/>
      <c r="C288" s="4"/>
      <c r="D288" s="4"/>
      <c r="E288" s="4"/>
    </row>
    <row r="289" spans="1:5" x14ac:dyDescent="0.25">
      <c r="A289" s="4"/>
      <c r="B289" s="4"/>
      <c r="C289" s="4"/>
      <c r="D289" s="4"/>
      <c r="E289" s="4"/>
    </row>
    <row r="290" spans="1:5" x14ac:dyDescent="0.25">
      <c r="A290" s="4"/>
      <c r="B290" s="4"/>
      <c r="C290" s="4"/>
      <c r="D290" s="4"/>
      <c r="E290" s="4"/>
    </row>
    <row r="291" spans="1:5" x14ac:dyDescent="0.25">
      <c r="A291" s="4"/>
      <c r="B291" s="4"/>
      <c r="C291" s="4"/>
      <c r="D291" s="4"/>
      <c r="E291" s="4"/>
    </row>
    <row r="292" spans="1:5" x14ac:dyDescent="0.25">
      <c r="A292" s="4"/>
      <c r="B292" s="4"/>
      <c r="C292" s="4"/>
      <c r="D292" s="4"/>
      <c r="E292" s="4"/>
    </row>
    <row r="293" spans="1:5" x14ac:dyDescent="0.25">
      <c r="A293" s="4"/>
      <c r="B293" s="4"/>
      <c r="C293" s="4"/>
      <c r="D293" s="4"/>
      <c r="E293" s="4"/>
    </row>
    <row r="294" spans="1:5" x14ac:dyDescent="0.25">
      <c r="A294" s="4"/>
      <c r="B294" s="4"/>
      <c r="C294" s="4"/>
      <c r="D294" s="4"/>
      <c r="E294" s="4"/>
    </row>
    <row r="295" spans="1:5" x14ac:dyDescent="0.25">
      <c r="A295" s="4"/>
      <c r="B295" s="4"/>
      <c r="C295" s="4"/>
      <c r="D295" s="4"/>
      <c r="E295" s="4"/>
    </row>
    <row r="296" spans="1:5" x14ac:dyDescent="0.25">
      <c r="A296" s="4"/>
      <c r="B296" s="4"/>
      <c r="C296" s="4"/>
      <c r="D296" s="4"/>
      <c r="E296" s="4"/>
    </row>
    <row r="297" spans="1:5" x14ac:dyDescent="0.25">
      <c r="A297" s="4"/>
      <c r="B297" s="4"/>
      <c r="C297" s="4"/>
      <c r="D297" s="4"/>
      <c r="E297" s="4"/>
    </row>
    <row r="298" spans="1:5" x14ac:dyDescent="0.25">
      <c r="A298" s="4"/>
      <c r="B298" s="4"/>
      <c r="C298" s="4"/>
      <c r="D298" s="4"/>
      <c r="E298" s="4"/>
    </row>
    <row r="299" spans="1:5" x14ac:dyDescent="0.25">
      <c r="A299" s="4"/>
      <c r="B299" s="4"/>
      <c r="C299" s="4"/>
      <c r="D299" s="4"/>
      <c r="E299" s="4"/>
    </row>
    <row r="300" spans="1:5" x14ac:dyDescent="0.25">
      <c r="A300" s="4"/>
      <c r="B300" s="4"/>
      <c r="C300" s="4"/>
      <c r="D300" s="4"/>
      <c r="E300" s="4"/>
    </row>
    <row r="301" spans="1:5" x14ac:dyDescent="0.25">
      <c r="A301" s="4"/>
      <c r="B301" s="4"/>
      <c r="C301" s="4"/>
      <c r="D301" s="4"/>
      <c r="E301" s="4"/>
    </row>
    <row r="302" spans="1:5" x14ac:dyDescent="0.25">
      <c r="A302" s="4"/>
      <c r="B302" s="4"/>
      <c r="C302" s="4"/>
      <c r="D302" s="4"/>
      <c r="E302" s="4"/>
    </row>
    <row r="303" spans="1:5" x14ac:dyDescent="0.25">
      <c r="A303" s="4"/>
      <c r="B303" s="4"/>
      <c r="C303" s="4"/>
      <c r="D303" s="4"/>
      <c r="E303" s="4"/>
    </row>
    <row r="304" spans="1:5" x14ac:dyDescent="0.25">
      <c r="A304" s="4"/>
      <c r="B304" s="4"/>
      <c r="C304" s="4"/>
      <c r="D304" s="4"/>
      <c r="E304" s="4"/>
    </row>
    <row r="305" spans="1:5" x14ac:dyDescent="0.25">
      <c r="A305" s="4"/>
      <c r="B305" s="4"/>
      <c r="C305" s="4"/>
      <c r="D305" s="4"/>
      <c r="E305" s="4"/>
    </row>
    <row r="306" spans="1:5" x14ac:dyDescent="0.25">
      <c r="A306" s="4"/>
      <c r="B306" s="4"/>
      <c r="C306" s="4"/>
      <c r="D306" s="4"/>
      <c r="E306" s="4"/>
    </row>
    <row r="307" spans="1:5" x14ac:dyDescent="0.25">
      <c r="A307" s="4"/>
      <c r="B307" s="4"/>
      <c r="C307" s="4"/>
      <c r="D307" s="4"/>
      <c r="E307" s="4"/>
    </row>
    <row r="308" spans="1:5" x14ac:dyDescent="0.25">
      <c r="A308" s="4"/>
      <c r="B308" s="4"/>
      <c r="C308" s="4"/>
      <c r="D308" s="4"/>
      <c r="E308" s="4"/>
    </row>
    <row r="309" spans="1:5" x14ac:dyDescent="0.25">
      <c r="A309" s="4"/>
      <c r="B309" s="4"/>
      <c r="C309" s="4"/>
      <c r="D309" s="4"/>
      <c r="E309" s="4"/>
    </row>
    <row r="310" spans="1:5" x14ac:dyDescent="0.25">
      <c r="A310" s="4"/>
      <c r="B310" s="4"/>
      <c r="C310" s="4"/>
      <c r="D310" s="4"/>
      <c r="E310" s="4"/>
    </row>
    <row r="311" spans="1:5" x14ac:dyDescent="0.25">
      <c r="A311" s="4"/>
      <c r="B311" s="4"/>
      <c r="C311" s="4"/>
      <c r="D311" s="4"/>
      <c r="E311" s="4"/>
    </row>
    <row r="312" spans="1:5" x14ac:dyDescent="0.25">
      <c r="A312" s="4"/>
      <c r="B312" s="4"/>
      <c r="C312" s="4"/>
      <c r="D312" s="4"/>
      <c r="E312" s="4"/>
    </row>
    <row r="313" spans="1:5" x14ac:dyDescent="0.25">
      <c r="A313" s="4"/>
      <c r="B313" s="4"/>
      <c r="C313" s="4"/>
      <c r="D313" s="4"/>
      <c r="E313" s="4"/>
    </row>
    <row r="314" spans="1:5" x14ac:dyDescent="0.25">
      <c r="A314" s="4"/>
      <c r="B314" s="4"/>
      <c r="C314" s="4"/>
      <c r="D314" s="4"/>
      <c r="E314" s="4"/>
    </row>
    <row r="315" spans="1:5" x14ac:dyDescent="0.25">
      <c r="A315" s="4"/>
      <c r="B315" s="4"/>
      <c r="C315" s="4"/>
      <c r="D315" s="4"/>
      <c r="E315" s="4"/>
    </row>
    <row r="316" spans="1:5" x14ac:dyDescent="0.25">
      <c r="A316" s="4"/>
      <c r="B316" s="4"/>
      <c r="C316" s="4"/>
      <c r="D316" s="4"/>
      <c r="E316" s="4"/>
    </row>
    <row r="317" spans="1:5" x14ac:dyDescent="0.25">
      <c r="A317" s="4"/>
      <c r="B317" s="4"/>
      <c r="C317" s="4"/>
      <c r="D317" s="4"/>
      <c r="E317" s="4"/>
    </row>
    <row r="318" spans="1:5" x14ac:dyDescent="0.25">
      <c r="A318" s="4"/>
      <c r="B318" s="4"/>
      <c r="C318" s="4"/>
      <c r="D318" s="4"/>
      <c r="E318" s="4"/>
    </row>
    <row r="319" spans="1:5" x14ac:dyDescent="0.25">
      <c r="A319" s="4"/>
      <c r="B319" s="4"/>
      <c r="C319" s="4"/>
      <c r="D319" s="4"/>
      <c r="E319" s="4"/>
    </row>
    <row r="320" spans="1:5" x14ac:dyDescent="0.25">
      <c r="A320" s="4"/>
      <c r="B320" s="4"/>
      <c r="C320" s="4"/>
      <c r="D320" s="4"/>
      <c r="E320" s="4"/>
    </row>
    <row r="321" spans="1:5" x14ac:dyDescent="0.25">
      <c r="A321" s="4"/>
      <c r="B321" s="4"/>
      <c r="C321" s="4"/>
      <c r="D321" s="4"/>
      <c r="E321" s="4"/>
    </row>
    <row r="322" spans="1:5" x14ac:dyDescent="0.25">
      <c r="A322" s="4"/>
      <c r="B322" s="4"/>
      <c r="C322" s="4"/>
      <c r="D322" s="4"/>
      <c r="E322" s="4"/>
    </row>
    <row r="323" spans="1:5" x14ac:dyDescent="0.25">
      <c r="A323" s="4"/>
      <c r="B323" s="4"/>
      <c r="C323" s="4"/>
      <c r="D323" s="4"/>
      <c r="E323" s="4"/>
    </row>
    <row r="324" spans="1:5" x14ac:dyDescent="0.25">
      <c r="A324" s="4"/>
      <c r="B324" s="4"/>
      <c r="C324" s="4"/>
      <c r="D324" s="4"/>
      <c r="E324" s="4"/>
    </row>
    <row r="325" spans="1:5" x14ac:dyDescent="0.25">
      <c r="A325" s="4"/>
      <c r="B325" s="4"/>
      <c r="C325" s="4"/>
      <c r="D325" s="4"/>
      <c r="E325" s="4"/>
    </row>
    <row r="326" spans="1:5" x14ac:dyDescent="0.25">
      <c r="A326" s="4"/>
      <c r="B326" s="4"/>
      <c r="C326" s="4"/>
      <c r="D326" s="4"/>
      <c r="E326" s="4"/>
    </row>
    <row r="327" spans="1:5" x14ac:dyDescent="0.25">
      <c r="A327" s="4"/>
      <c r="B327" s="4"/>
      <c r="C327" s="4"/>
      <c r="D327" s="4"/>
      <c r="E327" s="4"/>
    </row>
    <row r="328" spans="1:5" x14ac:dyDescent="0.25">
      <c r="A328" s="4"/>
      <c r="B328" s="4"/>
      <c r="C328" s="4"/>
      <c r="D328" s="4"/>
      <c r="E328" s="4"/>
    </row>
    <row r="329" spans="1:5" x14ac:dyDescent="0.25">
      <c r="A329" s="4"/>
      <c r="B329" s="4"/>
      <c r="C329" s="4"/>
      <c r="D329" s="4"/>
      <c r="E329" s="4"/>
    </row>
    <row r="330" spans="1:5" x14ac:dyDescent="0.25">
      <c r="A330" s="4"/>
      <c r="B330" s="4"/>
      <c r="C330" s="4"/>
      <c r="D330" s="4"/>
      <c r="E330" s="4"/>
    </row>
    <row r="331" spans="1:5" x14ac:dyDescent="0.25">
      <c r="A331" s="4"/>
      <c r="B331" s="4"/>
      <c r="C331" s="4"/>
      <c r="D331" s="4"/>
      <c r="E331" s="4"/>
    </row>
    <row r="332" spans="1:5" x14ac:dyDescent="0.25">
      <c r="A332" s="4"/>
      <c r="B332" s="4"/>
      <c r="C332" s="4"/>
      <c r="D332" s="4"/>
      <c r="E332" s="4"/>
    </row>
    <row r="333" spans="1:5" x14ac:dyDescent="0.25">
      <c r="A333" s="4"/>
      <c r="B333" s="4"/>
      <c r="C333" s="4"/>
      <c r="D333" s="4"/>
      <c r="E333" s="4"/>
    </row>
    <row r="334" spans="1:5" x14ac:dyDescent="0.25">
      <c r="A334" s="4"/>
      <c r="B334" s="4"/>
      <c r="C334" s="4"/>
      <c r="D334" s="4"/>
      <c r="E334" s="4"/>
    </row>
    <row r="335" spans="1:5" x14ac:dyDescent="0.25">
      <c r="A335" s="4"/>
      <c r="B335" s="4"/>
      <c r="C335" s="4"/>
      <c r="D335" s="4"/>
      <c r="E335" s="4"/>
    </row>
    <row r="336" spans="1:5" x14ac:dyDescent="0.25">
      <c r="A336" s="4"/>
      <c r="B336" s="4"/>
      <c r="C336" s="4"/>
      <c r="D336" s="4"/>
      <c r="E336" s="4"/>
    </row>
    <row r="337" spans="1:5" x14ac:dyDescent="0.25">
      <c r="A337" s="4"/>
      <c r="B337" s="4"/>
      <c r="C337" s="4"/>
      <c r="D337" s="4"/>
      <c r="E337" s="4"/>
    </row>
    <row r="338" spans="1:5" x14ac:dyDescent="0.25">
      <c r="A338" s="4"/>
      <c r="B338" s="4"/>
      <c r="C338" s="4"/>
      <c r="D338" s="4"/>
      <c r="E338" s="4"/>
    </row>
    <row r="339" spans="1:5" x14ac:dyDescent="0.25">
      <c r="A339" s="4"/>
      <c r="B339" s="4"/>
      <c r="C339" s="4"/>
      <c r="D339" s="4"/>
      <c r="E339" s="4"/>
    </row>
    <row r="340" spans="1:5" x14ac:dyDescent="0.25">
      <c r="A340" s="4"/>
      <c r="B340" s="4"/>
      <c r="C340" s="4"/>
      <c r="D340" s="4"/>
      <c r="E340" s="4"/>
    </row>
    <row r="341" spans="1:5" x14ac:dyDescent="0.25">
      <c r="A341" s="4"/>
      <c r="B341" s="4"/>
      <c r="C341" s="4"/>
      <c r="D341" s="4"/>
      <c r="E341" s="4"/>
    </row>
    <row r="342" spans="1:5" x14ac:dyDescent="0.25">
      <c r="A342" s="4"/>
      <c r="B342" s="4"/>
      <c r="C342" s="4"/>
      <c r="D342" s="4"/>
      <c r="E342" s="4"/>
    </row>
    <row r="343" spans="1:5" x14ac:dyDescent="0.25">
      <c r="A343" s="4"/>
      <c r="B343" s="4"/>
      <c r="C343" s="4"/>
      <c r="D343" s="4"/>
      <c r="E343" s="4"/>
    </row>
    <row r="344" spans="1:5" x14ac:dyDescent="0.25">
      <c r="A344" s="4"/>
      <c r="B344" s="4"/>
      <c r="C344" s="4"/>
      <c r="D344" s="4"/>
      <c r="E344" s="4"/>
    </row>
    <row r="345" spans="1:5" x14ac:dyDescent="0.25">
      <c r="A345" s="4"/>
      <c r="B345" s="4"/>
      <c r="C345" s="4"/>
      <c r="D345" s="4"/>
      <c r="E345" s="4"/>
    </row>
    <row r="346" spans="1:5" x14ac:dyDescent="0.25">
      <c r="A346" s="4"/>
      <c r="B346" s="4"/>
      <c r="C346" s="4"/>
      <c r="D346" s="4"/>
      <c r="E346" s="4"/>
    </row>
    <row r="347" spans="1:5" x14ac:dyDescent="0.25">
      <c r="A347" s="4"/>
      <c r="B347" s="4"/>
      <c r="C347" s="4"/>
      <c r="D347" s="4"/>
      <c r="E347" s="4"/>
    </row>
    <row r="348" spans="1:5" x14ac:dyDescent="0.25">
      <c r="A348" s="4"/>
      <c r="B348" s="4"/>
      <c r="C348" s="4"/>
      <c r="D348" s="4"/>
      <c r="E348" s="4"/>
    </row>
    <row r="349" spans="1:5" x14ac:dyDescent="0.25">
      <c r="A349" s="4"/>
      <c r="B349" s="4"/>
      <c r="C349" s="4"/>
      <c r="D349" s="4"/>
      <c r="E349" s="4"/>
    </row>
    <row r="350" spans="1:5" x14ac:dyDescent="0.25">
      <c r="A350" s="4"/>
      <c r="B350" s="4"/>
      <c r="C350" s="4"/>
      <c r="D350" s="4"/>
      <c r="E350" s="4"/>
    </row>
    <row r="351" spans="1:5" x14ac:dyDescent="0.25">
      <c r="A351" s="4"/>
      <c r="B351" s="4"/>
      <c r="C351" s="4"/>
      <c r="D351" s="4"/>
      <c r="E351" s="4"/>
    </row>
    <row r="352" spans="1:5" x14ac:dyDescent="0.25">
      <c r="A352" s="4"/>
      <c r="B352" s="4"/>
      <c r="C352" s="4"/>
      <c r="D352" s="4"/>
      <c r="E352" s="4"/>
    </row>
    <row r="353" spans="1:5" x14ac:dyDescent="0.25">
      <c r="A353" s="4"/>
      <c r="B353" s="4"/>
      <c r="C353" s="4"/>
      <c r="D353" s="4"/>
      <c r="E353" s="4"/>
    </row>
    <row r="354" spans="1:5" x14ac:dyDescent="0.25">
      <c r="A354" s="4"/>
      <c r="B354" s="4"/>
      <c r="C354" s="4"/>
      <c r="D354" s="4"/>
      <c r="E354" s="4"/>
    </row>
    <row r="355" spans="1:5" x14ac:dyDescent="0.25">
      <c r="A355" s="4"/>
      <c r="B355" s="4"/>
      <c r="C355" s="4"/>
      <c r="D355" s="4"/>
      <c r="E355" s="4"/>
    </row>
    <row r="356" spans="1:5" x14ac:dyDescent="0.25">
      <c r="A356" s="4"/>
      <c r="B356" s="4"/>
      <c r="C356" s="4"/>
      <c r="D356" s="4"/>
      <c r="E356" s="4"/>
    </row>
    <row r="357" spans="1:5" x14ac:dyDescent="0.25">
      <c r="A357" s="4"/>
      <c r="B357" s="4"/>
      <c r="C357" s="4"/>
      <c r="D357" s="4"/>
      <c r="E357" s="4"/>
    </row>
    <row r="358" spans="1:5" x14ac:dyDescent="0.25">
      <c r="A358" s="4"/>
      <c r="B358" s="4"/>
      <c r="C358" s="4"/>
      <c r="D358" s="4"/>
      <c r="E358" s="4"/>
    </row>
    <row r="359" spans="1:5" x14ac:dyDescent="0.25">
      <c r="A359" s="4"/>
      <c r="B359" s="4"/>
      <c r="C359" s="4"/>
      <c r="D359" s="4"/>
      <c r="E359" s="4"/>
    </row>
    <row r="360" spans="1:5" x14ac:dyDescent="0.25">
      <c r="A360" s="4"/>
      <c r="B360" s="4"/>
      <c r="C360" s="4"/>
      <c r="D360" s="4"/>
      <c r="E360" s="4"/>
    </row>
    <row r="361" spans="1:5" x14ac:dyDescent="0.25">
      <c r="A361" s="4"/>
      <c r="B361" s="4"/>
      <c r="C361" s="4"/>
      <c r="D361" s="4"/>
      <c r="E361" s="4"/>
    </row>
    <row r="362" spans="1:5" x14ac:dyDescent="0.25">
      <c r="A362" s="4"/>
      <c r="B362" s="4"/>
      <c r="C362" s="4"/>
      <c r="D362" s="4"/>
      <c r="E362" s="4"/>
    </row>
    <row r="363" spans="1:5" x14ac:dyDescent="0.25">
      <c r="A363" s="4"/>
      <c r="B363" s="4"/>
      <c r="C363" s="4"/>
      <c r="D363" s="4"/>
      <c r="E363" s="4"/>
    </row>
    <row r="364" spans="1:5" x14ac:dyDescent="0.25">
      <c r="A364" s="4"/>
      <c r="B364" s="4"/>
      <c r="C364" s="4"/>
      <c r="D364" s="4"/>
      <c r="E364" s="4"/>
    </row>
    <row r="365" spans="1:5" x14ac:dyDescent="0.25">
      <c r="A365" s="4"/>
      <c r="B365" s="4"/>
      <c r="C365" s="4"/>
      <c r="D365" s="4"/>
      <c r="E365" s="4"/>
    </row>
    <row r="366" spans="1:5" x14ac:dyDescent="0.25">
      <c r="A366" s="4"/>
      <c r="B366" s="4"/>
      <c r="C366" s="4"/>
      <c r="D366" s="4"/>
      <c r="E366" s="4"/>
    </row>
    <row r="367" spans="1:5" x14ac:dyDescent="0.25">
      <c r="A367" s="4"/>
      <c r="B367" s="4"/>
      <c r="C367" s="4"/>
      <c r="D367" s="4"/>
      <c r="E367" s="4"/>
    </row>
    <row r="368" spans="1:5" x14ac:dyDescent="0.25">
      <c r="A368" s="4"/>
      <c r="B368" s="4"/>
      <c r="C368" s="4"/>
      <c r="D368" s="4"/>
      <c r="E368" s="4"/>
    </row>
    <row r="369" spans="1:5" x14ac:dyDescent="0.25">
      <c r="A369" s="4"/>
      <c r="B369" s="4"/>
      <c r="C369" s="4"/>
      <c r="D369" s="4"/>
      <c r="E369" s="4"/>
    </row>
    <row r="370" spans="1:5" x14ac:dyDescent="0.25">
      <c r="A370" s="4"/>
      <c r="B370" s="4"/>
      <c r="C370" s="4"/>
      <c r="D370" s="4"/>
      <c r="E370" s="4"/>
    </row>
    <row r="371" spans="1:5" x14ac:dyDescent="0.25">
      <c r="A371" s="4"/>
      <c r="B371" s="4"/>
      <c r="C371" s="4"/>
      <c r="D371" s="4"/>
      <c r="E371" s="4"/>
    </row>
    <row r="372" spans="1:5" x14ac:dyDescent="0.25">
      <c r="A372" s="4"/>
      <c r="B372" s="4"/>
      <c r="C372" s="4"/>
      <c r="D372" s="4"/>
      <c r="E372" s="4"/>
    </row>
    <row r="373" spans="1:5" x14ac:dyDescent="0.25">
      <c r="A373" s="4"/>
      <c r="B373" s="4"/>
      <c r="C373" s="4"/>
      <c r="D373" s="4"/>
      <c r="E373" s="4"/>
    </row>
    <row r="374" spans="1:5" x14ac:dyDescent="0.25">
      <c r="A374" s="4"/>
      <c r="B374" s="4"/>
      <c r="C374" s="4"/>
      <c r="D374" s="4"/>
      <c r="E374" s="4"/>
    </row>
    <row r="375" spans="1:5" x14ac:dyDescent="0.25">
      <c r="A375" s="4"/>
      <c r="B375" s="4"/>
      <c r="C375" s="4"/>
      <c r="D375" s="4"/>
      <c r="E375" s="4"/>
    </row>
    <row r="376" spans="1:5" x14ac:dyDescent="0.25">
      <c r="A376" s="4"/>
      <c r="B376" s="4"/>
      <c r="C376" s="4"/>
      <c r="D376" s="4"/>
      <c r="E376" s="4"/>
    </row>
    <row r="377" spans="1:5" x14ac:dyDescent="0.25">
      <c r="A377" s="4"/>
      <c r="B377" s="4"/>
      <c r="C377" s="4"/>
      <c r="D377" s="4"/>
      <c r="E377" s="4"/>
    </row>
    <row r="378" spans="1:5" x14ac:dyDescent="0.25">
      <c r="A378" s="4"/>
      <c r="B378" s="4"/>
      <c r="C378" s="4"/>
      <c r="D378" s="4"/>
      <c r="E378" s="4"/>
    </row>
    <row r="379" spans="1:5" x14ac:dyDescent="0.25">
      <c r="A379" s="4"/>
      <c r="B379" s="4"/>
      <c r="C379" s="4"/>
      <c r="D379" s="4"/>
      <c r="E379" s="4"/>
    </row>
    <row r="380" spans="1:5" x14ac:dyDescent="0.25">
      <c r="A380" s="4"/>
      <c r="B380" s="4"/>
      <c r="C380" s="4"/>
      <c r="D380" s="4"/>
      <c r="E380" s="4"/>
    </row>
    <row r="381" spans="1:5" x14ac:dyDescent="0.25">
      <c r="A381" s="4"/>
      <c r="B381" s="4"/>
      <c r="C381" s="4"/>
      <c r="D381" s="4"/>
      <c r="E381" s="4"/>
    </row>
    <row r="382" spans="1:5" x14ac:dyDescent="0.25">
      <c r="A382" s="4"/>
      <c r="B382" s="4"/>
      <c r="C382" s="4"/>
      <c r="D382" s="4"/>
      <c r="E382" s="4"/>
    </row>
    <row r="383" spans="1:5" x14ac:dyDescent="0.25">
      <c r="A383" s="4"/>
      <c r="B383" s="4"/>
      <c r="C383" s="4"/>
      <c r="D383" s="4"/>
      <c r="E383" s="4"/>
    </row>
    <row r="384" spans="1:5" x14ac:dyDescent="0.25">
      <c r="A384" s="4"/>
      <c r="B384" s="4"/>
      <c r="C384" s="4"/>
      <c r="D384" s="4"/>
      <c r="E384" s="4"/>
    </row>
    <row r="385" spans="1:5" x14ac:dyDescent="0.25">
      <c r="A385" s="4"/>
      <c r="B385" s="4"/>
      <c r="C385" s="4"/>
      <c r="D385" s="4"/>
      <c r="E385" s="4"/>
    </row>
    <row r="386" spans="1:5" x14ac:dyDescent="0.25">
      <c r="A386" s="4"/>
      <c r="B386" s="4"/>
      <c r="C386" s="4"/>
      <c r="D386" s="4"/>
      <c r="E386" s="4"/>
    </row>
    <row r="387" spans="1:5" ht="30" x14ac:dyDescent="0.25">
      <c r="A387" s="4"/>
      <c r="B387" s="4" t="s">
        <v>4</v>
      </c>
      <c r="C387" s="4"/>
      <c r="D387" s="4"/>
      <c r="E387" s="4"/>
    </row>
    <row r="388" spans="1:5" x14ac:dyDescent="0.25">
      <c r="A388" s="4"/>
      <c r="B388" s="4" t="s">
        <v>0</v>
      </c>
      <c r="C388" s="4"/>
      <c r="D388" s="4"/>
      <c r="E388" s="4"/>
    </row>
    <row r="389" spans="1:5" x14ac:dyDescent="0.25">
      <c r="A389" s="4"/>
      <c r="B389" s="4" t="s">
        <v>1</v>
      </c>
      <c r="C389" s="4"/>
      <c r="D389" s="4"/>
      <c r="E389" s="4"/>
    </row>
    <row r="390" spans="1:5" ht="30" x14ac:dyDescent="0.25">
      <c r="A390" s="4"/>
      <c r="B390" s="4" t="s">
        <v>2</v>
      </c>
      <c r="C390" s="4"/>
      <c r="D390" s="4"/>
      <c r="E390" s="4"/>
    </row>
    <row r="391" spans="1:5" ht="30" x14ac:dyDescent="0.25">
      <c r="A391" s="4"/>
      <c r="B391" s="4" t="s">
        <v>3</v>
      </c>
      <c r="C391" s="4"/>
      <c r="D391" s="4"/>
      <c r="E391" s="4"/>
    </row>
    <row r="392" spans="1:5" ht="30" x14ac:dyDescent="0.25">
      <c r="A392" s="4"/>
      <c r="B392" s="4" t="s">
        <v>17</v>
      </c>
      <c r="C392" s="4"/>
      <c r="D392" s="4"/>
      <c r="E392" s="4"/>
    </row>
    <row r="393" spans="1:5" x14ac:dyDescent="0.25">
      <c r="A393" s="4"/>
      <c r="B393" s="4" t="s">
        <v>21</v>
      </c>
      <c r="C393" s="4"/>
      <c r="D393" s="4"/>
      <c r="E393" s="4"/>
    </row>
    <row r="394" spans="1:5" x14ac:dyDescent="0.25">
      <c r="A394" s="4"/>
      <c r="B394" s="4" t="s">
        <v>5</v>
      </c>
      <c r="C394" s="4"/>
      <c r="D394" s="4"/>
      <c r="E394" s="4"/>
    </row>
    <row r="395" spans="1:5" x14ac:dyDescent="0.25">
      <c r="A395" s="4"/>
      <c r="B395" s="4" t="s">
        <v>6</v>
      </c>
      <c r="C395" s="4"/>
      <c r="D395" s="4"/>
      <c r="E395" s="4"/>
    </row>
    <row r="396" spans="1:5" ht="30" x14ac:dyDescent="0.25">
      <c r="A396" s="4"/>
      <c r="B396" s="4" t="s">
        <v>7</v>
      </c>
      <c r="C396" s="4"/>
      <c r="D396" s="4"/>
      <c r="E396" s="4"/>
    </row>
    <row r="397" spans="1:5" ht="30" x14ac:dyDescent="0.25">
      <c r="A397" s="4"/>
      <c r="B397" s="4" t="s">
        <v>8</v>
      </c>
      <c r="C397" s="4"/>
      <c r="D397" s="4"/>
      <c r="E397" s="4"/>
    </row>
    <row r="398" spans="1:5" ht="30" x14ac:dyDescent="0.25">
      <c r="A398" s="4"/>
      <c r="B398" s="4" t="s">
        <v>9</v>
      </c>
      <c r="C398" s="4"/>
      <c r="D398" s="4"/>
      <c r="E398" s="4"/>
    </row>
    <row r="399" spans="1:5" x14ac:dyDescent="0.25">
      <c r="A399" s="4"/>
      <c r="B399" s="4" t="s">
        <v>10</v>
      </c>
      <c r="C399" s="4"/>
      <c r="D399" s="4"/>
      <c r="E399" s="4"/>
    </row>
    <row r="400" spans="1:5" ht="30" x14ac:dyDescent="0.25">
      <c r="A400" s="4"/>
      <c r="B400" s="4" t="s">
        <v>18</v>
      </c>
      <c r="C400" s="4"/>
      <c r="D400" s="4"/>
      <c r="E400" s="4"/>
    </row>
    <row r="401" spans="1:5" ht="30" x14ac:dyDescent="0.25">
      <c r="A401" s="4"/>
      <c r="B401" s="4" t="s">
        <v>11</v>
      </c>
      <c r="C401" s="4"/>
      <c r="D401" s="4"/>
      <c r="E401" s="4"/>
    </row>
    <row r="402" spans="1:5" ht="30" x14ac:dyDescent="0.25">
      <c r="A402" s="4"/>
      <c r="B402" s="4" t="s">
        <v>12</v>
      </c>
      <c r="C402" s="4"/>
      <c r="D402" s="4"/>
      <c r="E402" s="4"/>
    </row>
    <row r="403" spans="1:5" ht="30" x14ac:dyDescent="0.25">
      <c r="A403" s="4"/>
      <c r="B403" s="4" t="s">
        <v>13</v>
      </c>
      <c r="C403" s="4"/>
      <c r="D403" s="4"/>
      <c r="E403" s="4"/>
    </row>
    <row r="404" spans="1:5" ht="30" x14ac:dyDescent="0.25">
      <c r="A404" s="4"/>
      <c r="B404" s="4" t="s">
        <v>14</v>
      </c>
      <c r="C404" s="4"/>
      <c r="D404" s="4"/>
      <c r="E404" s="4"/>
    </row>
    <row r="405" spans="1:5" x14ac:dyDescent="0.25">
      <c r="A405" s="4"/>
      <c r="B405" s="4" t="s">
        <v>224</v>
      </c>
      <c r="C405" s="4"/>
      <c r="D405" s="4"/>
      <c r="E405" s="4"/>
    </row>
    <row r="406" spans="1:5" ht="30" x14ac:dyDescent="0.25">
      <c r="A406" s="4"/>
      <c r="B406" s="4" t="s">
        <v>15</v>
      </c>
      <c r="C406" s="4"/>
      <c r="D406" s="4"/>
      <c r="E406" s="4"/>
    </row>
    <row r="407" spans="1:5" ht="30" x14ac:dyDescent="0.25">
      <c r="A407" s="4"/>
      <c r="B407" s="4" t="s">
        <v>19</v>
      </c>
      <c r="C407" s="4"/>
      <c r="D407" s="4"/>
      <c r="E407" s="4"/>
    </row>
    <row r="408" spans="1:5" x14ac:dyDescent="0.25">
      <c r="A408" s="4"/>
      <c r="B408" s="4" t="s">
        <v>101</v>
      </c>
      <c r="C408" s="4"/>
      <c r="D408" s="4"/>
      <c r="E408" s="4"/>
    </row>
    <row r="409" spans="1:5" x14ac:dyDescent="0.25">
      <c r="A409" s="4"/>
      <c r="B409" s="4" t="s">
        <v>22</v>
      </c>
      <c r="C409" s="4"/>
      <c r="D409" s="4"/>
      <c r="E409" s="4"/>
    </row>
    <row r="410" spans="1:5" x14ac:dyDescent="0.25">
      <c r="A410" s="4"/>
      <c r="B410" s="4" t="s">
        <v>20</v>
      </c>
      <c r="C410" s="4"/>
      <c r="D410" s="4"/>
      <c r="E410" s="4"/>
    </row>
    <row r="411" spans="1:5" x14ac:dyDescent="0.25">
      <c r="A411" s="4"/>
      <c r="B411" s="4" t="s">
        <v>16</v>
      </c>
      <c r="C411" s="4"/>
      <c r="D411" s="4"/>
      <c r="E411" s="4"/>
    </row>
    <row r="412" spans="1:5" x14ac:dyDescent="0.25">
      <c r="A412" s="4"/>
      <c r="B412" s="4"/>
      <c r="C412" s="4"/>
      <c r="D412" s="4"/>
      <c r="E412" s="4"/>
    </row>
    <row r="413" spans="1:5" x14ac:dyDescent="0.25">
      <c r="A413" s="4"/>
      <c r="B413" s="4"/>
      <c r="C413" s="4"/>
      <c r="D413" s="4"/>
      <c r="E413" s="4"/>
    </row>
    <row r="414" spans="1:5" x14ac:dyDescent="0.25">
      <c r="A414" s="4"/>
      <c r="B414" s="4"/>
      <c r="C414" s="4"/>
      <c r="D414" s="4"/>
      <c r="E414" s="4"/>
    </row>
    <row r="415" spans="1:5" x14ac:dyDescent="0.25">
      <c r="A415" s="4"/>
      <c r="B415" s="4"/>
      <c r="C415" s="4"/>
      <c r="D415" s="4"/>
      <c r="E415" s="4"/>
    </row>
    <row r="416" spans="1:5" x14ac:dyDescent="0.25">
      <c r="A416" s="4"/>
      <c r="B416" s="4"/>
      <c r="C416" s="4"/>
      <c r="D416" s="4"/>
      <c r="E416" s="4"/>
    </row>
    <row r="417" spans="1:5" x14ac:dyDescent="0.25">
      <c r="A417" s="4"/>
      <c r="B417" s="4"/>
      <c r="C417" s="4"/>
      <c r="D417" s="4"/>
      <c r="E417" s="4"/>
    </row>
    <row r="418" spans="1:5" x14ac:dyDescent="0.25">
      <c r="A418" s="4"/>
      <c r="B418" s="4"/>
      <c r="C418" s="4"/>
      <c r="D418" s="4"/>
      <c r="E418" s="4"/>
    </row>
    <row r="419" spans="1:5" x14ac:dyDescent="0.25">
      <c r="A419" s="4"/>
      <c r="B419" s="4"/>
      <c r="C419" s="4"/>
      <c r="D419" s="4"/>
      <c r="E419" s="4"/>
    </row>
    <row r="420" spans="1:5" x14ac:dyDescent="0.25">
      <c r="A420" s="4"/>
      <c r="B420" s="4"/>
      <c r="C420" s="4"/>
      <c r="D420" s="4"/>
      <c r="E420" s="4"/>
    </row>
    <row r="421" spans="1:5" x14ac:dyDescent="0.25">
      <c r="A421" s="4"/>
      <c r="B421" s="4"/>
      <c r="C421" s="4"/>
      <c r="D421" s="4"/>
      <c r="E421" s="4"/>
    </row>
    <row r="422" spans="1:5" x14ac:dyDescent="0.25">
      <c r="A422" s="4"/>
      <c r="B422" s="4"/>
      <c r="C422" s="4"/>
      <c r="D422" s="4"/>
      <c r="E422" s="4"/>
    </row>
    <row r="423" spans="1:5" x14ac:dyDescent="0.25">
      <c r="A423" s="4"/>
      <c r="B423" s="4"/>
      <c r="C423" s="4"/>
      <c r="D423" s="4"/>
      <c r="E423" s="4"/>
    </row>
    <row r="424" spans="1:5" x14ac:dyDescent="0.25">
      <c r="A424" s="4"/>
      <c r="B424" s="4"/>
      <c r="C424" s="4"/>
      <c r="D424" s="4"/>
      <c r="E424" s="4"/>
    </row>
    <row r="425" spans="1:5" x14ac:dyDescent="0.25">
      <c r="A425" s="4"/>
      <c r="B425" s="4"/>
      <c r="C425" s="4"/>
      <c r="D425" s="4"/>
      <c r="E425" s="4"/>
    </row>
    <row r="426" spans="1:5" x14ac:dyDescent="0.25">
      <c r="A426" s="4"/>
      <c r="B426" s="4"/>
      <c r="C426" s="4"/>
      <c r="D426" s="4"/>
      <c r="E426" s="4"/>
    </row>
    <row r="427" spans="1:5" x14ac:dyDescent="0.25">
      <c r="A427" s="4"/>
      <c r="B427" s="4"/>
      <c r="C427" s="4"/>
      <c r="D427" s="4"/>
      <c r="E427" s="4"/>
    </row>
    <row r="428" spans="1:5" x14ac:dyDescent="0.25">
      <c r="A428" s="4"/>
      <c r="B428" s="4"/>
      <c r="C428" s="4"/>
      <c r="D428" s="4"/>
      <c r="E428" s="4"/>
    </row>
    <row r="429" spans="1:5" x14ac:dyDescent="0.25">
      <c r="A429" s="4"/>
      <c r="B429" s="4"/>
      <c r="C429" s="4"/>
      <c r="D429" s="4"/>
      <c r="E429" s="4"/>
    </row>
    <row r="430" spans="1:5" x14ac:dyDescent="0.25">
      <c r="A430" s="4"/>
      <c r="B430" s="4"/>
      <c r="C430" s="4"/>
      <c r="D430" s="4"/>
      <c r="E430" s="4"/>
    </row>
    <row r="431" spans="1:5" x14ac:dyDescent="0.25">
      <c r="A431" s="4"/>
      <c r="B431" s="4"/>
      <c r="C431" s="4"/>
      <c r="D431" s="4"/>
      <c r="E431" s="4"/>
    </row>
    <row r="432" spans="1:5" x14ac:dyDescent="0.25">
      <c r="A432" s="4"/>
      <c r="B432" s="4"/>
      <c r="C432" s="4"/>
      <c r="D432" s="4"/>
      <c r="E432" s="4"/>
    </row>
    <row r="433" spans="1:5" x14ac:dyDescent="0.25">
      <c r="A433" s="4"/>
      <c r="B433" s="4"/>
      <c r="C433" s="4"/>
      <c r="D433" s="4"/>
      <c r="E433" s="4"/>
    </row>
    <row r="434" spans="1:5" x14ac:dyDescent="0.25">
      <c r="A434" s="4"/>
      <c r="B434" s="4"/>
      <c r="C434" s="4"/>
      <c r="D434" s="4"/>
      <c r="E434" s="4"/>
    </row>
    <row r="435" spans="1:5" x14ac:dyDescent="0.25">
      <c r="A435" s="4"/>
      <c r="B435" s="4"/>
      <c r="C435" s="4"/>
      <c r="D435" s="4"/>
      <c r="E435" s="4"/>
    </row>
    <row r="436" spans="1:5" x14ac:dyDescent="0.25">
      <c r="A436" s="4"/>
      <c r="B436" s="4"/>
      <c r="C436" s="4"/>
      <c r="D436" s="4"/>
      <c r="E436" s="4"/>
    </row>
    <row r="437" spans="1:5" x14ac:dyDescent="0.25">
      <c r="A437" s="4"/>
      <c r="B437" s="4"/>
      <c r="C437" s="4"/>
      <c r="D437" s="4"/>
      <c r="E437" s="4"/>
    </row>
    <row r="438" spans="1:5" x14ac:dyDescent="0.25">
      <c r="A438" s="4"/>
      <c r="B438" s="4"/>
      <c r="C438" s="4"/>
      <c r="D438" s="4"/>
      <c r="E438" s="4"/>
    </row>
    <row r="439" spans="1:5" x14ac:dyDescent="0.25">
      <c r="A439" s="4"/>
      <c r="B439" s="4"/>
      <c r="C439" s="4"/>
      <c r="D439" s="4"/>
      <c r="E439" s="4"/>
    </row>
    <row r="440" spans="1:5" x14ac:dyDescent="0.25">
      <c r="A440" s="4"/>
      <c r="B440" s="4"/>
      <c r="C440" s="4"/>
      <c r="D440" s="4"/>
      <c r="E440" s="4"/>
    </row>
    <row r="441" spans="1:5" x14ac:dyDescent="0.25">
      <c r="A441" s="4"/>
      <c r="B441" s="4"/>
      <c r="C441" s="4"/>
      <c r="D441" s="4"/>
      <c r="E441" s="4"/>
    </row>
    <row r="442" spans="1:5" x14ac:dyDescent="0.25">
      <c r="A442" s="4"/>
      <c r="B442" s="4"/>
      <c r="C442" s="4"/>
      <c r="D442" s="4"/>
      <c r="E442" s="4"/>
    </row>
    <row r="443" spans="1:5" x14ac:dyDescent="0.25">
      <c r="A443" s="4"/>
      <c r="B443" s="4"/>
      <c r="C443" s="4"/>
      <c r="D443" s="4"/>
      <c r="E443" s="4"/>
    </row>
    <row r="444" spans="1:5" x14ac:dyDescent="0.25">
      <c r="A444" s="4"/>
      <c r="B444" s="4"/>
      <c r="C444" s="4"/>
      <c r="D444" s="4"/>
      <c r="E444" s="4"/>
    </row>
    <row r="445" spans="1:5" x14ac:dyDescent="0.25">
      <c r="A445" s="4"/>
      <c r="B445" s="4"/>
      <c r="C445" s="4"/>
      <c r="D445" s="4"/>
      <c r="E445" s="4"/>
    </row>
    <row r="446" spans="1:5" x14ac:dyDescent="0.25">
      <c r="A446" s="4"/>
      <c r="B446" s="4"/>
      <c r="C446" s="4"/>
      <c r="D446" s="4"/>
      <c r="E446" s="4"/>
    </row>
    <row r="447" spans="1:5" x14ac:dyDescent="0.25">
      <c r="A447" s="4"/>
      <c r="B447" s="4"/>
      <c r="C447" s="4"/>
      <c r="D447" s="4"/>
      <c r="E447" s="4"/>
    </row>
    <row r="448" spans="1:5" x14ac:dyDescent="0.25">
      <c r="A448" s="4"/>
      <c r="B448" s="4"/>
      <c r="C448" s="4"/>
      <c r="D448" s="4"/>
      <c r="E448" s="4"/>
    </row>
    <row r="449" spans="1:5" x14ac:dyDescent="0.25">
      <c r="A449" s="4"/>
      <c r="B449" s="4"/>
      <c r="C449" s="4"/>
      <c r="D449" s="4"/>
      <c r="E449" s="4"/>
    </row>
    <row r="450" spans="1:5" x14ac:dyDescent="0.25">
      <c r="A450" s="4"/>
      <c r="B450" s="4"/>
      <c r="C450" s="4"/>
      <c r="D450" s="4"/>
      <c r="E450" s="4"/>
    </row>
    <row r="451" spans="1:5" x14ac:dyDescent="0.25">
      <c r="A451" s="4"/>
      <c r="B451" s="4"/>
      <c r="C451" s="4"/>
      <c r="D451" s="4"/>
      <c r="E451" s="4"/>
    </row>
    <row r="452" spans="1:5" x14ac:dyDescent="0.25">
      <c r="A452" s="4"/>
      <c r="B452" s="4"/>
      <c r="C452" s="4"/>
      <c r="D452" s="4"/>
      <c r="E452" s="4"/>
    </row>
    <row r="453" spans="1:5" x14ac:dyDescent="0.25">
      <c r="A453" s="4"/>
      <c r="B453" s="4"/>
      <c r="C453" s="4"/>
      <c r="D453" s="4"/>
      <c r="E453" s="4"/>
    </row>
    <row r="454" spans="1:5" x14ac:dyDescent="0.25">
      <c r="A454" s="4"/>
      <c r="B454" s="4"/>
      <c r="C454" s="4"/>
      <c r="D454" s="4"/>
      <c r="E454" s="4"/>
    </row>
    <row r="455" spans="1:5" x14ac:dyDescent="0.25">
      <c r="A455" s="4"/>
      <c r="B455" s="4"/>
      <c r="C455" s="4"/>
      <c r="D455" s="4"/>
      <c r="E455" s="4"/>
    </row>
    <row r="456" spans="1:5" x14ac:dyDescent="0.25">
      <c r="A456" s="4"/>
      <c r="B456" s="4"/>
      <c r="C456" s="4"/>
      <c r="D456" s="4"/>
      <c r="E456" s="4"/>
    </row>
    <row r="457" spans="1:5" x14ac:dyDescent="0.25">
      <c r="A457" s="4"/>
      <c r="B457" s="4"/>
      <c r="C457" s="4"/>
      <c r="D457" s="4"/>
      <c r="E457" s="4"/>
    </row>
    <row r="458" spans="1:5" x14ac:dyDescent="0.25">
      <c r="A458" s="4"/>
      <c r="B458" s="4"/>
      <c r="C458" s="4"/>
      <c r="D458" s="4"/>
      <c r="E458" s="4"/>
    </row>
    <row r="459" spans="1:5" x14ac:dyDescent="0.25">
      <c r="A459" s="4"/>
      <c r="B459" s="4"/>
      <c r="C459" s="4"/>
      <c r="D459" s="4"/>
      <c r="E459" s="4"/>
    </row>
  </sheetData>
  <sortState xmlns:xlrd2="http://schemas.microsoft.com/office/spreadsheetml/2017/richdata2" ref="A2:AD1041">
    <sortCondition ref="A2:A1041"/>
  </sortState>
  <dataConsolidate/>
  <mergeCells count="16">
    <mergeCell ref="G1:L1"/>
    <mergeCell ref="M1:Q1"/>
    <mergeCell ref="Q2:Q3"/>
    <mergeCell ref="A31:Q31"/>
    <mergeCell ref="M2:N2"/>
    <mergeCell ref="O2:P2"/>
    <mergeCell ref="A2:A3"/>
    <mergeCell ref="B2:B3"/>
    <mergeCell ref="C2:C3"/>
    <mergeCell ref="D2:D3"/>
    <mergeCell ref="E2:E3"/>
    <mergeCell ref="F2:F3"/>
    <mergeCell ref="G2:G3"/>
    <mergeCell ref="H2:H3"/>
    <mergeCell ref="I2:I3"/>
    <mergeCell ref="L2:L3"/>
  </mergeCells>
  <conditionalFormatting sqref="I4:I27">
    <cfRule type="cellIs" dxfId="1" priority="1" operator="equal">
      <formula>"Decrease"</formula>
    </cfRule>
    <cfRule type="cellIs" dxfId="0" priority="3" operator="equal">
      <formula>"Increase"</formula>
    </cfRule>
  </conditionalFormatting>
  <dataValidations count="5">
    <dataValidation type="list" allowBlank="1" showInputMessage="1" showErrorMessage="1" sqref="M4:M27 O4:O27" xr:uid="{00000000-0002-0000-0100-000000000000}">
      <formula1>Symbol</formula1>
    </dataValidation>
    <dataValidation type="list" allowBlank="1" showInputMessage="1" showErrorMessage="1" sqref="L4:L27 Q4:Q27" xr:uid="{00000000-0002-0000-0100-000001000000}">
      <formula1>ConfidenceLevels</formula1>
    </dataValidation>
    <dataValidation type="list" allowBlank="1" showInputMessage="1" showErrorMessage="1" sqref="G4:H27" xr:uid="{00000000-0002-0000-0100-000002000000}">
      <formula1>ESDeliveryRating</formula1>
    </dataValidation>
    <dataValidation type="list" allowBlank="1" showInputMessage="1" showErrorMessage="1" sqref="A4:A18" xr:uid="{00000000-0002-0000-0100-000003000000}">
      <formula1>$B$388:$B$411</formula1>
    </dataValidation>
    <dataValidation type="list" allowBlank="1" showInputMessage="1" showErrorMessage="1" sqref="H38" xr:uid="{00000000-0002-0000-0100-000004000000}">
      <formula1>$G$43:$G$46</formula1>
    </dataValidation>
  </dataValidation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C10" sqref="C10"/>
    </sheetView>
  </sheetViews>
  <sheetFormatPr defaultColWidth="8.7109375" defaultRowHeight="15" x14ac:dyDescent="0.25"/>
  <cols>
    <col min="1" max="1" width="39" customWidth="1"/>
  </cols>
  <sheetData>
    <row r="1" spans="1:1" ht="18.75" x14ac:dyDescent="0.3">
      <c r="A1" s="50" t="s">
        <v>85</v>
      </c>
    </row>
    <row r="3" spans="1:1" ht="30" x14ac:dyDescent="0.25">
      <c r="A3" s="3" t="s">
        <v>86</v>
      </c>
    </row>
    <row r="6" spans="1:1" x14ac:dyDescent="0.25">
      <c r="A6" s="33" t="s">
        <v>87</v>
      </c>
    </row>
    <row r="7" spans="1:1" x14ac:dyDescent="0.25">
      <c r="A7" s="1" t="s">
        <v>177</v>
      </c>
    </row>
    <row r="9" spans="1:1" x14ac:dyDescent="0.25">
      <c r="A9" s="33" t="s">
        <v>88</v>
      </c>
    </row>
    <row r="10" spans="1:1" ht="105" x14ac:dyDescent="0.25">
      <c r="A10" s="3" t="s">
        <v>140</v>
      </c>
    </row>
    <row r="11" spans="1:1" ht="105" x14ac:dyDescent="0.25">
      <c r="A11" s="3" t="s">
        <v>145</v>
      </c>
    </row>
    <row r="12" spans="1:1" x14ac:dyDescent="0.25">
      <c r="A12" s="33" t="s">
        <v>89</v>
      </c>
    </row>
    <row r="13" spans="1:1" ht="150" x14ac:dyDescent="0.25">
      <c r="A13" s="3" t="s">
        <v>176</v>
      </c>
    </row>
    <row r="15" spans="1:1" x14ac:dyDescent="0.25">
      <c r="A15" s="33" t="s">
        <v>141</v>
      </c>
    </row>
    <row r="16" spans="1:1" ht="30" x14ac:dyDescent="0.25">
      <c r="A16" s="54" t="s">
        <v>142</v>
      </c>
    </row>
    <row r="17" spans="1:1" ht="105" x14ac:dyDescent="0.25">
      <c r="A17" s="75" t="s">
        <v>143</v>
      </c>
    </row>
    <row r="19" spans="1:1" x14ac:dyDescent="0.25">
      <c r="A19" s="1" t="s">
        <v>178</v>
      </c>
    </row>
    <row r="21" spans="1:1" x14ac:dyDescent="0.25">
      <c r="A21" s="1" t="s">
        <v>202</v>
      </c>
    </row>
    <row r="22" spans="1:1" x14ac:dyDescent="0.25">
      <c r="A22" s="77" t="s">
        <v>203</v>
      </c>
    </row>
    <row r="23" spans="1:1" x14ac:dyDescent="0.25">
      <c r="A23" s="77" t="s">
        <v>204</v>
      </c>
    </row>
    <row r="24" spans="1:1" x14ac:dyDescent="0.25">
      <c r="A24" s="77" t="s">
        <v>205</v>
      </c>
    </row>
    <row r="25" spans="1:1" x14ac:dyDescent="0.25">
      <c r="A25" s="77" t="s">
        <v>206</v>
      </c>
    </row>
    <row r="26" spans="1:1" x14ac:dyDescent="0.25">
      <c r="A26" s="78" t="s">
        <v>207</v>
      </c>
    </row>
  </sheetData>
  <pageMargins left="0.7" right="0.7"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5"/>
  <sheetViews>
    <sheetView tabSelected="1" topLeftCell="C4" workbookViewId="0">
      <selection activeCell="L8" sqref="L8"/>
    </sheetView>
  </sheetViews>
  <sheetFormatPr defaultColWidth="8.7109375" defaultRowHeight="15" x14ac:dyDescent="0.25"/>
  <cols>
    <col min="1" max="1" width="44.28515625" style="3" customWidth="1"/>
    <col min="2" max="2" width="72.7109375" style="3" customWidth="1"/>
  </cols>
  <sheetData>
    <row r="1" spans="1:2" ht="18.75" x14ac:dyDescent="0.3">
      <c r="A1" s="56" t="s">
        <v>91</v>
      </c>
      <c r="B1" s="56" t="s">
        <v>92</v>
      </c>
    </row>
    <row r="2" spans="1:2" s="1" customFormat="1" ht="30.75" customHeight="1" x14ac:dyDescent="0.25">
      <c r="A2" s="53" t="s">
        <v>44</v>
      </c>
      <c r="B2" s="3" t="s">
        <v>45</v>
      </c>
    </row>
    <row r="3" spans="1:2" s="1" customFormat="1" ht="30" customHeight="1" x14ac:dyDescent="0.25">
      <c r="A3" s="54"/>
      <c r="B3" s="3" t="s">
        <v>50</v>
      </c>
    </row>
    <row r="4" spans="1:2" s="1" customFormat="1" x14ac:dyDescent="0.25">
      <c r="A4" s="54"/>
      <c r="B4" s="3"/>
    </row>
    <row r="5" spans="1:2" s="1" customFormat="1" x14ac:dyDescent="0.25">
      <c r="A5" s="55"/>
      <c r="B5" s="3"/>
    </row>
    <row r="6" spans="1:2" ht="75" x14ac:dyDescent="0.25">
      <c r="A6" s="55" t="s">
        <v>104</v>
      </c>
      <c r="B6" s="3" t="s">
        <v>105</v>
      </c>
    </row>
    <row r="7" spans="1:2" s="1" customFormat="1" x14ac:dyDescent="0.25">
      <c r="A7" s="55"/>
      <c r="B7" s="3"/>
    </row>
    <row r="8" spans="1:2" s="1" customFormat="1" ht="45" x14ac:dyDescent="0.25">
      <c r="A8" s="55" t="s">
        <v>93</v>
      </c>
      <c r="B8" s="70" t="s">
        <v>90</v>
      </c>
    </row>
    <row r="9" spans="1:2" s="1" customFormat="1" x14ac:dyDescent="0.25">
      <c r="A9" s="55"/>
      <c r="B9" s="52" t="s">
        <v>96</v>
      </c>
    </row>
    <row r="10" spans="1:2" s="1" customFormat="1" x14ac:dyDescent="0.25">
      <c r="A10" s="55"/>
      <c r="B10" s="3" t="s">
        <v>74</v>
      </c>
    </row>
    <row r="11" spans="1:2" s="1" customFormat="1" x14ac:dyDescent="0.25">
      <c r="A11" s="55"/>
      <c r="B11" s="3" t="s">
        <v>94</v>
      </c>
    </row>
    <row r="12" spans="1:2" s="1" customFormat="1" x14ac:dyDescent="0.25">
      <c r="A12" s="55"/>
      <c r="B12" s="3" t="s">
        <v>95</v>
      </c>
    </row>
    <row r="13" spans="1:2" s="1" customFormat="1" x14ac:dyDescent="0.25">
      <c r="A13" s="55"/>
      <c r="B13" s="3" t="s">
        <v>76</v>
      </c>
    </row>
    <row r="14" spans="1:2" s="1" customFormat="1" x14ac:dyDescent="0.25">
      <c r="A14" s="55"/>
      <c r="B14" s="3"/>
    </row>
    <row r="15" spans="1:2" s="1" customFormat="1" ht="45" x14ac:dyDescent="0.25">
      <c r="A15" s="55" t="s">
        <v>97</v>
      </c>
      <c r="B15" s="3" t="s">
        <v>102</v>
      </c>
    </row>
    <row r="16" spans="1:2" s="1" customFormat="1" x14ac:dyDescent="0.25">
      <c r="A16" s="55"/>
      <c r="B16" s="3"/>
    </row>
    <row r="17" spans="1:5" x14ac:dyDescent="0.25">
      <c r="A17" s="53"/>
    </row>
    <row r="22" spans="1:5" ht="15.75" x14ac:dyDescent="0.25">
      <c r="A22" s="45" t="s">
        <v>64</v>
      </c>
    </row>
    <row r="23" spans="1:5" x14ac:dyDescent="0.25">
      <c r="A23" s="1" t="s">
        <v>65</v>
      </c>
    </row>
    <row r="24" spans="1:5" s="1" customFormat="1" x14ac:dyDescent="0.25">
      <c r="A24" s="47" t="s">
        <v>70</v>
      </c>
      <c r="B24" s="52" t="s">
        <v>69</v>
      </c>
    </row>
    <row r="25" spans="1:5" ht="31.5" x14ac:dyDescent="0.5">
      <c r="A25" s="2" t="s">
        <v>66</v>
      </c>
      <c r="B25" s="34" t="s">
        <v>59</v>
      </c>
      <c r="C25" s="2"/>
      <c r="D25" s="2"/>
    </row>
    <row r="26" spans="1:5" ht="31.5" x14ac:dyDescent="0.5">
      <c r="A26" s="2" t="s">
        <v>67</v>
      </c>
      <c r="B26" s="35" t="s">
        <v>60</v>
      </c>
      <c r="C26" s="2"/>
      <c r="D26" s="2"/>
    </row>
    <row r="27" spans="1:5" ht="31.5" x14ac:dyDescent="0.5">
      <c r="A27" s="2" t="s">
        <v>68</v>
      </c>
      <c r="B27" s="35" t="s">
        <v>61</v>
      </c>
      <c r="C27" s="2"/>
      <c r="D27" s="2"/>
    </row>
    <row r="28" spans="1:5" x14ac:dyDescent="0.25">
      <c r="B28" s="4"/>
      <c r="C28" s="2"/>
      <c r="D28" s="2"/>
      <c r="E28" s="2"/>
    </row>
    <row r="29" spans="1:5" x14ac:dyDescent="0.25">
      <c r="B29" s="4"/>
      <c r="C29" s="2"/>
      <c r="D29" s="2"/>
      <c r="E29" s="2"/>
    </row>
    <row r="30" spans="1:5" ht="15.75" x14ac:dyDescent="0.25">
      <c r="A30" s="46" t="s">
        <v>71</v>
      </c>
      <c r="B30" s="4"/>
      <c r="C30" s="2"/>
      <c r="D30" s="2"/>
    </row>
    <row r="31" spans="1:5" x14ac:dyDescent="0.25">
      <c r="A31" s="2" t="s">
        <v>72</v>
      </c>
    </row>
    <row r="32" spans="1:5" x14ac:dyDescent="0.25">
      <c r="A32" s="48" t="s">
        <v>73</v>
      </c>
      <c r="B32" s="52" t="s">
        <v>77</v>
      </c>
    </row>
    <row r="33" spans="1:2" x14ac:dyDescent="0.25">
      <c r="A33" s="2" t="s">
        <v>74</v>
      </c>
      <c r="B33" s="3" t="s">
        <v>78</v>
      </c>
    </row>
    <row r="34" spans="1:2" x14ac:dyDescent="0.25">
      <c r="A34" s="2" t="s">
        <v>75</v>
      </c>
      <c r="B34" s="3" t="s">
        <v>80</v>
      </c>
    </row>
    <row r="35" spans="1:2" x14ac:dyDescent="0.25">
      <c r="A35" s="2" t="s">
        <v>76</v>
      </c>
      <c r="B35" s="3" t="s">
        <v>79</v>
      </c>
    </row>
  </sheetData>
  <pageMargins left="0.7" right="0.7" top="0.75" bottom="0.75" header="0.3" footer="0.3"/>
  <pageSetup paperSize="9" orientation="portrait" horizont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Case study info</vt:lpstr>
      <vt:lpstr>ES Data framework-example</vt:lpstr>
      <vt:lpstr>Discussion Points</vt:lpstr>
      <vt:lpstr>Notes</vt:lpstr>
      <vt:lpstr>ConfidenceLevels</vt:lpstr>
      <vt:lpstr>ESDeliveryRating</vt:lpstr>
      <vt:lpstr>Symbol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2012-08-20T10:55:56Z</cp:lastPrinted>
  <dcterms:created xsi:type="dcterms:W3CDTF">2012-05-22T14:52:11Z</dcterms:created>
  <dcterms:modified xsi:type="dcterms:W3CDTF">2020-07-01T16:37:49Z</dcterms:modified>
</cp:coreProperties>
</file>