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166925"/>
  <xr:revisionPtr revIDLastSave="0" documentId="13_ncr:1_{53C9324C-BF19-40FC-812E-747FBA7329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ncc-spend-over-25k-2021-0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8" i="3" l="1"/>
  <c r="M25" i="3"/>
  <c r="M24" i="3"/>
  <c r="M23" i="3"/>
  <c r="M20" i="3"/>
  <c r="M18" i="3"/>
  <c r="M17" i="3"/>
  <c r="M13" i="3"/>
  <c r="M11" i="3"/>
  <c r="M5" i="3"/>
</calcChain>
</file>

<file path=xl/sharedStrings.xml><?xml version="1.0" encoding="utf-8"?>
<sst xmlns="http://schemas.openxmlformats.org/spreadsheetml/2006/main" count="277" uniqueCount="117">
  <si>
    <t>Comments</t>
  </si>
  <si>
    <t>Department</t>
  </si>
  <si>
    <t>Entity</t>
  </si>
  <si>
    <t>Date</t>
  </si>
  <si>
    <t>Expense Type</t>
  </si>
  <si>
    <t>Expense Area</t>
  </si>
  <si>
    <t xml:space="preserve">Supplier </t>
  </si>
  <si>
    <t>Transaction Number</t>
  </si>
  <si>
    <t>Amount</t>
  </si>
  <si>
    <t>Description</t>
  </si>
  <si>
    <t>Supplier Postcode</t>
  </si>
  <si>
    <t>Supplier Type</t>
  </si>
  <si>
    <t>Contract Number</t>
  </si>
  <si>
    <t>Project Code</t>
  </si>
  <si>
    <t>Expenditure Type</t>
  </si>
  <si>
    <t>Defra</t>
  </si>
  <si>
    <t>JNCC</t>
  </si>
  <si>
    <t>NATURAL ENGLAND</t>
  </si>
  <si>
    <t>CONTRACTED OUT CONSERVATION SERVICES</t>
  </si>
  <si>
    <t>Global advice</t>
  </si>
  <si>
    <t>BUTTERFLY CONSERVATION</t>
  </si>
  <si>
    <t xml:space="preserve">OCEAN ECOLOGY LTD                                           </t>
  </si>
  <si>
    <t xml:space="preserve">NATURAL RESOURCES WALES                                     </t>
  </si>
  <si>
    <t xml:space="preserve">WOOD  ENVIRONMENTAL &amp; INFRASTRUCTURE SOLUTIONS LTD          </t>
  </si>
  <si>
    <t xml:space="preserve">Marine monitoring                                                                                   </t>
  </si>
  <si>
    <t>BRITISH TRUST FOR ORNITHOLOGY</t>
  </si>
  <si>
    <t>OTHER CONSULTANCIES (SCIENTIFIC)</t>
  </si>
  <si>
    <t xml:space="preserve">UK CENTRE FOR ECOLOGY &amp; HYDROLOGY                           </t>
  </si>
  <si>
    <t xml:space="preserve">ABERYSTWYTH UNIVERSITY                                      </t>
  </si>
  <si>
    <t xml:space="preserve">UNIVERSITY OF YORK                                          </t>
  </si>
  <si>
    <t>RSPB</t>
  </si>
  <si>
    <t xml:space="preserve">DTA ECOLOGY LTD                                             </t>
  </si>
  <si>
    <t>PLANTLIFE INTERNATIONAL</t>
  </si>
  <si>
    <t>WCMC</t>
  </si>
  <si>
    <t xml:space="preserve">UK &amp; OT Biodiversity Information &amp; Advice                                                           </t>
  </si>
  <si>
    <t>DIALOGUE MATTERS LTD</t>
  </si>
  <si>
    <t>OFFICE RENT</t>
  </si>
  <si>
    <t xml:space="preserve">SAVILLS (UK) LTD                                            </t>
  </si>
  <si>
    <t>WILDFOWL AND WETLANDS TRUST</t>
  </si>
  <si>
    <t xml:space="preserve">BENTHIC SOLUTIONS LTD                                       </t>
  </si>
  <si>
    <t>COMPUTER EQUIPMENT (H&amp;S/WARE)</t>
  </si>
  <si>
    <t xml:space="preserve">Future Data                                                                                         </t>
  </si>
  <si>
    <t>DEFRA</t>
  </si>
  <si>
    <t>BAT CONSERVATION TRUST</t>
  </si>
  <si>
    <t>CONTRIBUTIONS TO PROJECTS WITH PARTNERS</t>
  </si>
  <si>
    <t>TURKS AND CAICOS ISLANDS GOVERNMENT</t>
  </si>
  <si>
    <t xml:space="preserve">SAERI (FALKLANDS) LIMITED                                   </t>
  </si>
  <si>
    <t xml:space="preserve">WING                                                        </t>
  </si>
  <si>
    <t>INWARD SECONDMENT</t>
  </si>
  <si>
    <t>SCIENTIFIC EQUIPMENT HIRE</t>
  </si>
  <si>
    <t>A Lucas Secondment to JNCC Salary 01/07/2019 to 31/03/2020</t>
  </si>
  <si>
    <t>C20-0405-1495 Potential solutions for Marine Recorder</t>
  </si>
  <si>
    <t>C20-0302-1509 Cayman Islands disaster resilience and coastal</t>
  </si>
  <si>
    <t>C20-0461-1479 Kittiwake colour ringing study CMRKITTI</t>
  </si>
  <si>
    <t>A16-0291-1120 Monitoring Birds &amp; the Environment 2020/21</t>
  </si>
  <si>
    <t>C20-0274-1488. UK consumption indicator</t>
  </si>
  <si>
    <t>C20-0440-1475. De Minimis - air pollution modelling</t>
  </si>
  <si>
    <t>A16-0291-1120BTO delivery of additional SMP database: 1. sup</t>
  </si>
  <si>
    <t>A17-0291-1205. Delivery of NPMS 2020/21</t>
  </si>
  <si>
    <t>A18-0030-1246 BReVI Agreement 2020/21</t>
  </si>
  <si>
    <t>A17-003-1205 Delivery of NPMS 2020/21</t>
  </si>
  <si>
    <t>A17-0291-1118 Delivery of UKBMS 2020/21</t>
  </si>
  <si>
    <t>C20-0417-1510. Review of CITES Suspensions Regulation</t>
  </si>
  <si>
    <t>C20-460-1500 RSPB work on developing a refreshed Volunteer-F</t>
  </si>
  <si>
    <t>C20-0307-1520 JNCC international project implementation part</t>
  </si>
  <si>
    <t>JNCC Monkstone House Rent 25/03/2021-23/06/2021</t>
  </si>
  <si>
    <t>C20-0460-1493 A habitat-based model of change for UK habitat</t>
  </si>
  <si>
    <t>C20-0460-1499 work on volunteer engagement with underwater a</t>
  </si>
  <si>
    <t>Recharge cost for Office 365 licences under the DEFRA Micros</t>
  </si>
  <si>
    <t>C20-0455-1506.Covid impacts in the Falkland Islands</t>
  </si>
  <si>
    <t>C20-0443-1521 AERIUS Tool Build - Basic implementation</t>
  </si>
  <si>
    <t>PI Secondment Salary and T&amp;S Costs 01/04/20-14/10/20 </t>
  </si>
  <si>
    <t>6706KN</t>
  </si>
  <si>
    <t>C20-0443-1521</t>
  </si>
  <si>
    <t>IP24 2PU</t>
  </si>
  <si>
    <t>SME</t>
  </si>
  <si>
    <t>A09-0056-0259</t>
  </si>
  <si>
    <t>Administration</t>
  </si>
  <si>
    <t>YO1 7PX</t>
  </si>
  <si>
    <t>LARGE</t>
  </si>
  <si>
    <t>C18-0248-1252</t>
  </si>
  <si>
    <t>Programme</t>
  </si>
  <si>
    <t>M2 4AW</t>
  </si>
  <si>
    <t>C17-0304-1136</t>
  </si>
  <si>
    <t>SE11 5RD</t>
  </si>
  <si>
    <t>A10-0058-0030</t>
  </si>
  <si>
    <t>BH20 5QP</t>
  </si>
  <si>
    <t>A13-0060-0793</t>
  </si>
  <si>
    <t>OX10 8BB</t>
  </si>
  <si>
    <t>A17-0291-1205</t>
  </si>
  <si>
    <t>0291</t>
  </si>
  <si>
    <t>YO31 6EP</t>
  </si>
  <si>
    <t>N/A</t>
  </si>
  <si>
    <t>A20-0424-1485</t>
  </si>
  <si>
    <t>SY23 3FB</t>
  </si>
  <si>
    <t>NE3 3AF</t>
  </si>
  <si>
    <t>SG19 2DL</t>
  </si>
  <si>
    <t>FIQQ 1ZZ</t>
  </si>
  <si>
    <t>CF24 0TP</t>
  </si>
  <si>
    <t>RG40 4JY</t>
  </si>
  <si>
    <t>SP1 2AP</t>
  </si>
  <si>
    <t>GL2 7BT</t>
  </si>
  <si>
    <t>YO10 5NH</t>
  </si>
  <si>
    <t>GL2 7LN</t>
  </si>
  <si>
    <t>CB3 0DL</t>
  </si>
  <si>
    <t>NR12 8UH</t>
  </si>
  <si>
    <t>TN25 5LL</t>
  </si>
  <si>
    <t>All Programmmes</t>
  </si>
  <si>
    <t xml:space="preserve">EU Transition Strategy &amp; Engagement Team </t>
  </si>
  <si>
    <t>Various</t>
  </si>
  <si>
    <t>Terrestrial Evidence</t>
  </si>
  <si>
    <t>Surveillance and monitoring</t>
  </si>
  <si>
    <t>C14-0058-0920 Delivery of the National Bat Monitoring Scheme 2020/21</t>
  </si>
  <si>
    <t>A16-0301-1073 Terrestrial Surveillance Development &amp; Analysis delivery 2020/21</t>
  </si>
  <si>
    <t>Welsh Government survey kit hire</t>
  </si>
  <si>
    <t>A20-0424-1485 MoA between JNCC &amp; TCIG - Stoney Coral Tissue Loss Disease treatment Proj</t>
  </si>
  <si>
    <t>Vat Registration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</si>
</sst>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.00"/>
  </numFmts>
  <fonts count="2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b/>
      <sz val="10"/>
      <color indexed="52"/>
      <name val="Arial"/>
      <family val="2"/>
    </font>
    <font>
      <sz val="10"/>
      <color indexed="5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2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7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2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5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22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8" fillId="7" borderId="11" applyNumberFormat="0" applyAlignment="0" applyProtection="0"/>
    <xf numFmtId="0" fontId="13" fillId="23" borderId="1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16" fillId="7" borderId="11" applyNumberFormat="0" applyAlignment="0" applyProtection="0"/>
    <xf numFmtId="0" fontId="9" fillId="0" borderId="4" applyNumberFormat="0" applyFill="0" applyAlignment="0" applyProtection="0"/>
    <xf numFmtId="0" fontId="7" fillId="24" borderId="0" applyNumberFormat="0" applyBorder="0" applyAlignment="0" applyProtection="0"/>
    <xf numFmtId="0" fontId="17" fillId="0" borderId="0"/>
    <xf numFmtId="0" fontId="2" fillId="25" borderId="13" applyNumberFormat="0" applyFont="0" applyAlignment="0" applyProtection="0"/>
    <xf numFmtId="0" fontId="18" fillId="7" borderId="14" applyNumberFormat="0" applyAlignment="0" applyProtection="0"/>
    <xf numFmtId="0" fontId="3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1" fillId="0" borderId="0"/>
  </cellStyleXfs>
  <cellXfs count="24">
    <xf numFmtId="0" fontId="0" fillId="0" borderId="0" xfId="0"/>
    <xf numFmtId="0" fontId="22" fillId="20" borderId="17" xfId="0" applyFont="1" applyFill="1" applyBorder="1" applyAlignment="1">
      <alignment horizontal="right" vertical="center" wrapText="1"/>
    </xf>
    <xf numFmtId="164" fontId="22" fillId="20" borderId="17" xfId="0" applyNumberFormat="1" applyFont="1" applyFill="1" applyBorder="1" applyAlignment="1">
      <alignment horizontal="right" vertical="center" wrapText="1"/>
    </xf>
    <xf numFmtId="2" fontId="22" fillId="20" borderId="17" xfId="0" applyNumberFormat="1" applyFont="1" applyFill="1" applyBorder="1" applyAlignment="1">
      <alignment horizontal="right" vertical="center" wrapText="1"/>
    </xf>
    <xf numFmtId="0" fontId="22" fillId="20" borderId="18" xfId="0" applyFont="1" applyFill="1" applyBorder="1" applyAlignment="1">
      <alignment horizontal="right" vertical="center" wrapText="1"/>
    </xf>
    <xf numFmtId="0" fontId="22" fillId="20" borderId="19" xfId="0" applyFont="1" applyFill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4" fontId="24" fillId="0" borderId="6" xfId="0" applyNumberFormat="1" applyFont="1" applyBorder="1" applyAlignment="1">
      <alignment horizontal="right" vertical="center" wrapText="1"/>
    </xf>
    <xf numFmtId="165" fontId="24" fillId="0" borderId="6" xfId="0" applyNumberFormat="1" applyFont="1" applyBorder="1" applyAlignment="1">
      <alignment horizontal="right" vertical="center" wrapText="1"/>
    </xf>
    <xf numFmtId="0" fontId="24" fillId="0" borderId="9" xfId="0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164" fontId="24" fillId="0" borderId="7" xfId="0" applyNumberFormat="1" applyFont="1" applyBorder="1" applyAlignment="1">
      <alignment horizontal="right" vertical="center" wrapText="1"/>
    </xf>
    <xf numFmtId="165" fontId="24" fillId="0" borderId="7" xfId="0" applyNumberFormat="1" applyFont="1" applyBorder="1" applyAlignment="1">
      <alignment horizontal="right" vertical="center" wrapText="1"/>
    </xf>
    <xf numFmtId="0" fontId="24" fillId="0" borderId="10" xfId="0" applyFont="1" applyBorder="1" applyAlignment="1">
      <alignment horizontal="right" vertical="center" wrapText="1"/>
    </xf>
    <xf numFmtId="0" fontId="17" fillId="0" borderId="6" xfId="0" applyFont="1" applyBorder="1" applyAlignment="1">
      <alignment horizontal="right" vertical="center" wrapText="1"/>
    </xf>
    <xf numFmtId="0" fontId="22" fillId="20" borderId="21" xfId="0" applyFont="1" applyFill="1" applyBorder="1" applyAlignment="1">
      <alignment horizontal="right" vertical="center" wrapText="1"/>
    </xf>
    <xf numFmtId="0" fontId="24" fillId="0" borderId="17" xfId="0" applyFont="1" applyBorder="1" applyAlignment="1">
      <alignment horizontal="right" vertical="center" wrapText="1"/>
    </xf>
    <xf numFmtId="0" fontId="24" fillId="0" borderId="8" xfId="0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22" fillId="20" borderId="16" xfId="0" applyFont="1" applyFill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20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rmal 4" xfId="44" xr:uid="{4A5D2BC5-3F6D-45AE-9168-C8ADC4A65A41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indexed="27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&quot;£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dd/mm/yyyy;@"/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border outline="0">
        <bottom style="thin">
          <color indexed="8"/>
        </bottom>
      </border>
    </dxf>
    <dxf>
      <border outline="0">
        <left style="thin">
          <color indexed="8"/>
        </left>
        <top style="thin">
          <color indexed="8"/>
        </top>
        <bottom style="thin">
          <color indexed="8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A5A6F-15F2-4865-871B-2ADD362185E7}" name="Table1" displayName="Table1" ref="A1:P28" totalsRowShown="0" headerRowDxfId="2" dataDxfId="1" headerRowBorderDxfId="18" tableBorderDxfId="19">
  <autoFilter ref="A1:P28" xr:uid="{D0EA5A6F-15F2-4865-871B-2ADD362185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71EC0AA1-B066-48E4-8327-14FC3304D50B}" name="Comments" dataDxfId="0"/>
    <tableColumn id="2" xr3:uid="{AB00DB2A-9F44-4C8C-BBDA-31116C74D647}" name="Department" dataDxfId="17"/>
    <tableColumn id="3" xr3:uid="{335E32F8-4E67-4428-995C-601434432395}" name="Entity" dataDxfId="16"/>
    <tableColumn id="4" xr3:uid="{1DF4162E-6795-4CD7-986B-9EADC7CBFBAD}" name="Date" dataDxfId="15"/>
    <tableColumn id="5" xr3:uid="{0429E403-91AA-47AC-9EC2-A69276353EC6}" name="Expense Type" dataDxfId="14"/>
    <tableColumn id="6" xr3:uid="{7BE33C74-83E0-4FE0-8392-0A70ABFC776E}" name="Expense Area" dataDxfId="13"/>
    <tableColumn id="7" xr3:uid="{725E4D45-360E-4F00-B559-68F11B62DA0C}" name="Supplier " dataDxfId="12"/>
    <tableColumn id="8" xr3:uid="{8D96DFD0-BF2D-48D0-9E04-05C47896F896}" name="Transaction Number" dataDxfId="11"/>
    <tableColumn id="9" xr3:uid="{4AFF6535-036C-41E8-8381-39ADA2C2E943}" name="Amount" dataDxfId="10"/>
    <tableColumn id="10" xr3:uid="{8D50D3AD-5762-4102-ACE1-3205144FF1E0}" name="Description" dataDxfId="9"/>
    <tableColumn id="11" xr3:uid="{C9AE0F51-F63F-4EE7-BD6F-DDB403DAE4C2}" name="Supplier Postcode" dataDxfId="8"/>
    <tableColumn id="12" xr3:uid="{F4EE9877-195E-411B-8BEF-6623390D891E}" name="Supplier Type" dataDxfId="7"/>
    <tableColumn id="13" xr3:uid="{7E69A5EF-35AA-4CDD-87B9-F7586A61A956}" name="Contract Number" dataDxfId="6"/>
    <tableColumn id="14" xr3:uid="{2DCE87C4-6772-4644-A700-811FFE82DA32}" name="Project Code" dataDxfId="5"/>
    <tableColumn id="15" xr3:uid="{45355324-8F6A-4B02-928F-82CC3E5DE5CE}" name="Expenditure Type" dataDxfId="4"/>
    <tableColumn id="16" xr3:uid="{6BA114D2-1925-4B61-8B94-D4E926FB61E0}" name="Vat Registration Number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8C9FC-DDF7-452F-98EA-131655D17E2B}">
  <dimension ref="A1:P28"/>
  <sheetViews>
    <sheetView tabSelected="1" workbookViewId="0"/>
  </sheetViews>
  <sheetFormatPr defaultRowHeight="12.75" x14ac:dyDescent="0.2"/>
  <cols>
    <col min="1" max="1" width="13.85546875" style="23" customWidth="1"/>
    <col min="2" max="2" width="15" customWidth="1"/>
    <col min="3" max="3" width="10.42578125" customWidth="1"/>
    <col min="4" max="4" width="14.85546875" customWidth="1"/>
    <col min="5" max="5" width="22.5703125" customWidth="1"/>
    <col min="6" max="6" width="23.7109375" customWidth="1"/>
    <col min="7" max="7" width="24.140625" customWidth="1"/>
    <col min="8" max="8" width="17.85546875" customWidth="1"/>
    <col min="9" max="9" width="14.7109375" customWidth="1"/>
    <col min="10" max="10" width="28.42578125" customWidth="1"/>
    <col min="11" max="11" width="17.5703125" customWidth="1"/>
    <col min="12" max="12" width="13" customWidth="1"/>
    <col min="13" max="13" width="18.28515625" customWidth="1"/>
    <col min="14" max="14" width="14" customWidth="1"/>
    <col min="15" max="15" width="16.5703125" customWidth="1"/>
    <col min="16" max="16" width="19.5703125" customWidth="1"/>
  </cols>
  <sheetData>
    <row r="1" spans="1:16" s="19" customFormat="1" ht="31.5" x14ac:dyDescent="0.2">
      <c r="A1" s="20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4" t="s">
        <v>10</v>
      </c>
      <c r="L1" s="5" t="s">
        <v>11</v>
      </c>
      <c r="M1" s="1" t="s">
        <v>12</v>
      </c>
      <c r="N1" s="1" t="s">
        <v>13</v>
      </c>
      <c r="O1" s="1" t="s">
        <v>14</v>
      </c>
      <c r="P1" s="16" t="s">
        <v>116</v>
      </c>
    </row>
    <row r="2" spans="1:16" s="19" customFormat="1" ht="45" x14ac:dyDescent="0.2">
      <c r="A2" s="21"/>
      <c r="B2" s="6" t="s">
        <v>15</v>
      </c>
      <c r="C2" s="6" t="s">
        <v>16</v>
      </c>
      <c r="D2" s="7">
        <v>44270</v>
      </c>
      <c r="E2" s="6" t="s">
        <v>18</v>
      </c>
      <c r="F2" s="6" t="s">
        <v>24</v>
      </c>
      <c r="G2" s="6" t="s">
        <v>25</v>
      </c>
      <c r="H2" s="6">
        <v>20050</v>
      </c>
      <c r="I2" s="8">
        <v>98778.5</v>
      </c>
      <c r="J2" s="6" t="s">
        <v>54</v>
      </c>
      <c r="K2" s="9" t="s">
        <v>74</v>
      </c>
      <c r="L2" s="9" t="s">
        <v>75</v>
      </c>
      <c r="M2" s="9" t="s">
        <v>76</v>
      </c>
      <c r="N2" s="9">
        <v>100</v>
      </c>
      <c r="O2" s="9" t="s">
        <v>81</v>
      </c>
      <c r="P2" s="18"/>
    </row>
    <row r="3" spans="1:16" s="19" customFormat="1" ht="45" x14ac:dyDescent="0.2">
      <c r="A3" s="21"/>
      <c r="B3" s="6" t="s">
        <v>15</v>
      </c>
      <c r="C3" s="6" t="s">
        <v>16</v>
      </c>
      <c r="D3" s="7">
        <v>44284</v>
      </c>
      <c r="E3" s="6" t="s">
        <v>26</v>
      </c>
      <c r="F3" s="6" t="s">
        <v>19</v>
      </c>
      <c r="G3" s="6" t="s">
        <v>47</v>
      </c>
      <c r="H3" s="6">
        <v>20198</v>
      </c>
      <c r="I3" s="8">
        <v>85502</v>
      </c>
      <c r="J3" s="6" t="s">
        <v>70</v>
      </c>
      <c r="K3" s="9" t="s">
        <v>72</v>
      </c>
      <c r="L3" s="9" t="s">
        <v>75</v>
      </c>
      <c r="M3" s="9" t="s">
        <v>73</v>
      </c>
      <c r="N3" s="9"/>
      <c r="O3" s="9" t="s">
        <v>81</v>
      </c>
      <c r="P3" s="17"/>
    </row>
    <row r="4" spans="1:16" s="19" customFormat="1" ht="45" x14ac:dyDescent="0.2">
      <c r="A4" s="21"/>
      <c r="B4" s="6" t="s">
        <v>15</v>
      </c>
      <c r="C4" s="6" t="s">
        <v>16</v>
      </c>
      <c r="D4" s="7">
        <v>44281</v>
      </c>
      <c r="E4" s="6" t="s">
        <v>40</v>
      </c>
      <c r="F4" s="6" t="s">
        <v>41</v>
      </c>
      <c r="G4" s="6" t="s">
        <v>42</v>
      </c>
      <c r="H4" s="6">
        <v>20160</v>
      </c>
      <c r="I4" s="8">
        <v>74100</v>
      </c>
      <c r="J4" s="6" t="s">
        <v>68</v>
      </c>
      <c r="K4" s="9" t="s">
        <v>78</v>
      </c>
      <c r="L4" s="9" t="s">
        <v>79</v>
      </c>
      <c r="M4" s="9" t="s">
        <v>80</v>
      </c>
      <c r="N4" s="9">
        <v>248</v>
      </c>
      <c r="O4" s="9" t="s">
        <v>81</v>
      </c>
      <c r="P4" s="6"/>
    </row>
    <row r="5" spans="1:16" s="19" customFormat="1" ht="45" x14ac:dyDescent="0.2">
      <c r="A5" s="21"/>
      <c r="B5" s="6" t="s">
        <v>15</v>
      </c>
      <c r="C5" s="6" t="s">
        <v>16</v>
      </c>
      <c r="D5" s="7">
        <v>44277</v>
      </c>
      <c r="E5" s="6" t="s">
        <v>18</v>
      </c>
      <c r="F5" s="6" t="s">
        <v>110</v>
      </c>
      <c r="G5" s="6" t="s">
        <v>28</v>
      </c>
      <c r="H5" s="6">
        <v>20105</v>
      </c>
      <c r="I5" s="8">
        <v>71998.429999999993</v>
      </c>
      <c r="J5" s="6" t="s">
        <v>66</v>
      </c>
      <c r="K5" s="9" t="s">
        <v>94</v>
      </c>
      <c r="L5" s="9" t="s">
        <v>75</v>
      </c>
      <c r="M5" s="9" t="str">
        <f>LEFT(J5,13)</f>
        <v>C20-0460-1493</v>
      </c>
      <c r="N5" s="9"/>
      <c r="O5" s="9" t="s">
        <v>81</v>
      </c>
      <c r="P5" s="6"/>
    </row>
    <row r="6" spans="1:16" s="19" customFormat="1" ht="45" x14ac:dyDescent="0.2">
      <c r="A6" s="21"/>
      <c r="B6" s="6" t="s">
        <v>15</v>
      </c>
      <c r="C6" s="6" t="s">
        <v>16</v>
      </c>
      <c r="D6" s="7">
        <v>44256</v>
      </c>
      <c r="E6" s="6" t="s">
        <v>36</v>
      </c>
      <c r="F6" s="10" t="s">
        <v>107</v>
      </c>
      <c r="G6" s="6" t="s">
        <v>37</v>
      </c>
      <c r="H6" s="6">
        <v>20137</v>
      </c>
      <c r="I6" s="8">
        <v>65809.8</v>
      </c>
      <c r="J6" s="6" t="s">
        <v>65</v>
      </c>
      <c r="K6" s="9" t="s">
        <v>82</v>
      </c>
      <c r="L6" s="9" t="s">
        <v>79</v>
      </c>
      <c r="M6" s="9"/>
      <c r="N6" s="9">
        <v>130</v>
      </c>
      <c r="O6" s="9" t="s">
        <v>77</v>
      </c>
      <c r="P6" s="6"/>
    </row>
    <row r="7" spans="1:16" s="19" customFormat="1" ht="60" x14ac:dyDescent="0.2">
      <c r="A7" s="21"/>
      <c r="B7" s="6" t="s">
        <v>15</v>
      </c>
      <c r="C7" s="6" t="s">
        <v>16</v>
      </c>
      <c r="D7" s="7">
        <v>44265</v>
      </c>
      <c r="E7" s="6" t="s">
        <v>18</v>
      </c>
      <c r="F7" s="6" t="s">
        <v>34</v>
      </c>
      <c r="G7" s="6" t="s">
        <v>23</v>
      </c>
      <c r="H7" s="6">
        <v>20035</v>
      </c>
      <c r="I7" s="8">
        <v>58487.1</v>
      </c>
      <c r="J7" s="6" t="s">
        <v>52</v>
      </c>
      <c r="K7" s="9" t="s">
        <v>95</v>
      </c>
      <c r="L7" s="9" t="s">
        <v>75</v>
      </c>
      <c r="M7" s="9" t="s">
        <v>83</v>
      </c>
      <c r="N7" s="9">
        <v>62</v>
      </c>
      <c r="O7" s="9" t="s">
        <v>81</v>
      </c>
      <c r="P7" s="6"/>
    </row>
    <row r="8" spans="1:16" s="19" customFormat="1" ht="60" x14ac:dyDescent="0.2">
      <c r="A8" s="21"/>
      <c r="B8" s="6" t="s">
        <v>15</v>
      </c>
      <c r="C8" s="6" t="s">
        <v>16</v>
      </c>
      <c r="D8" s="7">
        <v>44280</v>
      </c>
      <c r="E8" s="6" t="s">
        <v>18</v>
      </c>
      <c r="F8" s="6" t="s">
        <v>19</v>
      </c>
      <c r="G8" s="6" t="s">
        <v>43</v>
      </c>
      <c r="H8" s="6">
        <v>20161</v>
      </c>
      <c r="I8" s="8">
        <v>57323.72</v>
      </c>
      <c r="J8" s="6" t="s">
        <v>112</v>
      </c>
      <c r="K8" s="9" t="s">
        <v>84</v>
      </c>
      <c r="L8" s="9" t="s">
        <v>75</v>
      </c>
      <c r="M8" s="9" t="s">
        <v>85</v>
      </c>
      <c r="N8" s="9">
        <v>100</v>
      </c>
      <c r="O8" s="9" t="s">
        <v>81</v>
      </c>
      <c r="P8" s="6"/>
    </row>
    <row r="9" spans="1:16" s="19" customFormat="1" ht="60" x14ac:dyDescent="0.2">
      <c r="A9" s="21"/>
      <c r="B9" s="6" t="s">
        <v>15</v>
      </c>
      <c r="C9" s="6" t="s">
        <v>16</v>
      </c>
      <c r="D9" s="7">
        <v>44265</v>
      </c>
      <c r="E9" s="6" t="s">
        <v>18</v>
      </c>
      <c r="F9" s="6" t="s">
        <v>34</v>
      </c>
      <c r="G9" s="6" t="s">
        <v>23</v>
      </c>
      <c r="H9" s="6">
        <v>20146</v>
      </c>
      <c r="I9" s="8">
        <v>55487.1</v>
      </c>
      <c r="J9" s="6" t="s">
        <v>52</v>
      </c>
      <c r="K9" s="9" t="s">
        <v>95</v>
      </c>
      <c r="L9" s="9" t="s">
        <v>75</v>
      </c>
      <c r="M9" s="9" t="s">
        <v>83</v>
      </c>
      <c r="N9" s="9">
        <v>62</v>
      </c>
      <c r="O9" s="9" t="s">
        <v>81</v>
      </c>
      <c r="P9" s="6"/>
    </row>
    <row r="10" spans="1:16" s="19" customFormat="1" ht="45" x14ac:dyDescent="0.2">
      <c r="A10" s="21"/>
      <c r="B10" s="6" t="s">
        <v>15</v>
      </c>
      <c r="C10" s="6" t="s">
        <v>16</v>
      </c>
      <c r="D10" s="7">
        <v>44256</v>
      </c>
      <c r="E10" s="6" t="s">
        <v>18</v>
      </c>
      <c r="F10" s="6" t="s">
        <v>19</v>
      </c>
      <c r="G10" s="6" t="s">
        <v>20</v>
      </c>
      <c r="H10" s="6">
        <v>19936</v>
      </c>
      <c r="I10" s="8">
        <v>53840</v>
      </c>
      <c r="J10" s="6" t="s">
        <v>61</v>
      </c>
      <c r="K10" s="9" t="s">
        <v>86</v>
      </c>
      <c r="L10" s="9" t="s">
        <v>75</v>
      </c>
      <c r="M10" s="9" t="s">
        <v>87</v>
      </c>
      <c r="N10" s="9">
        <v>100</v>
      </c>
      <c r="O10" s="9" t="s">
        <v>81</v>
      </c>
      <c r="P10" s="6"/>
    </row>
    <row r="11" spans="1:16" s="19" customFormat="1" ht="45" x14ac:dyDescent="0.2">
      <c r="A11" s="21"/>
      <c r="B11" s="6" t="s">
        <v>15</v>
      </c>
      <c r="C11" s="6" t="s">
        <v>16</v>
      </c>
      <c r="D11" s="7">
        <v>44277</v>
      </c>
      <c r="E11" s="6" t="s">
        <v>18</v>
      </c>
      <c r="F11" s="15" t="s">
        <v>111</v>
      </c>
      <c r="G11" s="6" t="s">
        <v>30</v>
      </c>
      <c r="H11" s="6">
        <v>20114</v>
      </c>
      <c r="I11" s="8">
        <v>51001.82</v>
      </c>
      <c r="J11" s="6" t="s">
        <v>63</v>
      </c>
      <c r="K11" s="9" t="s">
        <v>96</v>
      </c>
      <c r="L11" s="9" t="s">
        <v>75</v>
      </c>
      <c r="M11" s="9" t="str">
        <f>LEFT(J11,13)</f>
        <v xml:space="preserve">C20-460-1500 </v>
      </c>
      <c r="N11" s="9"/>
      <c r="O11" s="9" t="s">
        <v>81</v>
      </c>
      <c r="P11" s="6"/>
    </row>
    <row r="12" spans="1:16" s="19" customFormat="1" ht="45" x14ac:dyDescent="0.2">
      <c r="A12" s="21"/>
      <c r="B12" s="6" t="s">
        <v>15</v>
      </c>
      <c r="C12" s="6" t="s">
        <v>16</v>
      </c>
      <c r="D12" s="7">
        <v>44277</v>
      </c>
      <c r="E12" s="6" t="s">
        <v>18</v>
      </c>
      <c r="F12" s="6" t="s">
        <v>19</v>
      </c>
      <c r="G12" s="6" t="s">
        <v>27</v>
      </c>
      <c r="H12" s="6">
        <v>20121</v>
      </c>
      <c r="I12" s="8">
        <v>50279</v>
      </c>
      <c r="J12" s="6" t="s">
        <v>59</v>
      </c>
      <c r="K12" s="9" t="s">
        <v>88</v>
      </c>
      <c r="L12" s="9" t="s">
        <v>75</v>
      </c>
      <c r="M12" s="9" t="s">
        <v>89</v>
      </c>
      <c r="N12" s="9" t="s">
        <v>90</v>
      </c>
      <c r="O12" s="9" t="s">
        <v>81</v>
      </c>
      <c r="P12" s="6"/>
    </row>
    <row r="13" spans="1:16" s="19" customFormat="1" ht="45" x14ac:dyDescent="0.2">
      <c r="A13" s="21"/>
      <c r="B13" s="6" t="s">
        <v>15</v>
      </c>
      <c r="C13" s="6" t="s">
        <v>16</v>
      </c>
      <c r="D13" s="7">
        <v>44278</v>
      </c>
      <c r="E13" s="6" t="s">
        <v>18</v>
      </c>
      <c r="F13" s="6" t="s">
        <v>34</v>
      </c>
      <c r="G13" s="6" t="s">
        <v>46</v>
      </c>
      <c r="H13" s="6">
        <v>20197</v>
      </c>
      <c r="I13" s="8">
        <v>44935</v>
      </c>
      <c r="J13" s="6" t="s">
        <v>69</v>
      </c>
      <c r="K13" s="9" t="s">
        <v>97</v>
      </c>
      <c r="L13" s="9" t="s">
        <v>75</v>
      </c>
      <c r="M13" s="9" t="str">
        <f>LEFT(J13,13)</f>
        <v>C20-0455-1506</v>
      </c>
      <c r="N13" s="9"/>
      <c r="O13" s="9" t="s">
        <v>81</v>
      </c>
      <c r="P13" s="6"/>
    </row>
    <row r="14" spans="1:16" s="19" customFormat="1" ht="45" x14ac:dyDescent="0.2">
      <c r="A14" s="21"/>
      <c r="B14" s="6" t="s">
        <v>15</v>
      </c>
      <c r="C14" s="6" t="s">
        <v>16</v>
      </c>
      <c r="D14" s="7">
        <v>44270</v>
      </c>
      <c r="E14" s="6" t="s">
        <v>26</v>
      </c>
      <c r="F14" s="15" t="s">
        <v>111</v>
      </c>
      <c r="G14" s="6" t="s">
        <v>25</v>
      </c>
      <c r="H14" s="6">
        <v>20055</v>
      </c>
      <c r="I14" s="8">
        <v>43331.47</v>
      </c>
      <c r="J14" s="6" t="s">
        <v>53</v>
      </c>
      <c r="K14" s="9" t="s">
        <v>74</v>
      </c>
      <c r="L14" s="9" t="s">
        <v>75</v>
      </c>
      <c r="M14" s="9" t="s">
        <v>76</v>
      </c>
      <c r="N14" s="9">
        <v>100</v>
      </c>
      <c r="O14" s="9" t="s">
        <v>81</v>
      </c>
      <c r="P14" s="6"/>
    </row>
    <row r="15" spans="1:16" s="19" customFormat="1" ht="45" x14ac:dyDescent="0.2">
      <c r="A15" s="21"/>
      <c r="B15" s="6" t="s">
        <v>15</v>
      </c>
      <c r="C15" s="6" t="s">
        <v>16</v>
      </c>
      <c r="D15" s="7">
        <v>44264</v>
      </c>
      <c r="E15" s="6" t="s">
        <v>48</v>
      </c>
      <c r="F15" s="10" t="s">
        <v>108</v>
      </c>
      <c r="G15" s="6" t="s">
        <v>22</v>
      </c>
      <c r="H15" s="6">
        <v>20024</v>
      </c>
      <c r="I15" s="8">
        <v>42140.4</v>
      </c>
      <c r="J15" s="6" t="s">
        <v>50</v>
      </c>
      <c r="K15" s="9" t="s">
        <v>98</v>
      </c>
      <c r="L15" s="9" t="s">
        <v>79</v>
      </c>
      <c r="M15" s="9"/>
      <c r="N15" s="9" t="s">
        <v>109</v>
      </c>
      <c r="O15" s="9" t="s">
        <v>77</v>
      </c>
      <c r="P15" s="6"/>
    </row>
    <row r="16" spans="1:16" s="19" customFormat="1" ht="45" x14ac:dyDescent="0.2">
      <c r="A16" s="21"/>
      <c r="B16" s="6" t="s">
        <v>15</v>
      </c>
      <c r="C16" s="6" t="s">
        <v>16</v>
      </c>
      <c r="D16" s="7">
        <v>44270</v>
      </c>
      <c r="E16" s="6" t="s">
        <v>18</v>
      </c>
      <c r="F16" s="6" t="s">
        <v>24</v>
      </c>
      <c r="G16" s="6" t="s">
        <v>25</v>
      </c>
      <c r="H16" s="6">
        <v>20053</v>
      </c>
      <c r="I16" s="8">
        <v>40332</v>
      </c>
      <c r="J16" s="6" t="s">
        <v>57</v>
      </c>
      <c r="K16" s="9" t="s">
        <v>74</v>
      </c>
      <c r="L16" s="9" t="s">
        <v>75</v>
      </c>
      <c r="M16" s="9" t="s">
        <v>76</v>
      </c>
      <c r="N16" s="9">
        <v>100</v>
      </c>
      <c r="O16" s="9" t="s">
        <v>81</v>
      </c>
      <c r="P16" s="6"/>
    </row>
    <row r="17" spans="1:16" s="19" customFormat="1" ht="45" x14ac:dyDescent="0.2">
      <c r="A17" s="21"/>
      <c r="B17" s="6" t="s">
        <v>15</v>
      </c>
      <c r="C17" s="6" t="s">
        <v>16</v>
      </c>
      <c r="D17" s="7">
        <v>44270</v>
      </c>
      <c r="E17" s="6" t="s">
        <v>26</v>
      </c>
      <c r="F17" s="6" t="s">
        <v>110</v>
      </c>
      <c r="G17" s="6" t="s">
        <v>31</v>
      </c>
      <c r="H17" s="6">
        <v>20119</v>
      </c>
      <c r="I17" s="8">
        <v>38790</v>
      </c>
      <c r="J17" s="6" t="s">
        <v>56</v>
      </c>
      <c r="K17" s="9" t="s">
        <v>99</v>
      </c>
      <c r="L17" s="9" t="s">
        <v>75</v>
      </c>
      <c r="M17" s="9" t="str">
        <f>LEFT(J17,13)</f>
        <v>C20-0440-1475</v>
      </c>
      <c r="N17" s="9"/>
      <c r="O17" s="9" t="s">
        <v>81</v>
      </c>
      <c r="P17" s="6"/>
    </row>
    <row r="18" spans="1:16" s="19" customFormat="1" ht="45" x14ac:dyDescent="0.2">
      <c r="A18" s="21"/>
      <c r="B18" s="6" t="s">
        <v>15</v>
      </c>
      <c r="C18" s="6" t="s">
        <v>16</v>
      </c>
      <c r="D18" s="7">
        <v>44278</v>
      </c>
      <c r="E18" s="6" t="s">
        <v>18</v>
      </c>
      <c r="F18" s="15" t="s">
        <v>111</v>
      </c>
      <c r="G18" s="6" t="s">
        <v>32</v>
      </c>
      <c r="H18" s="6">
        <v>20122</v>
      </c>
      <c r="I18" s="8">
        <v>38313.68</v>
      </c>
      <c r="J18" s="6" t="s">
        <v>60</v>
      </c>
      <c r="K18" s="9" t="s">
        <v>100</v>
      </c>
      <c r="L18" s="9" t="s">
        <v>75</v>
      </c>
      <c r="M18" s="9" t="str">
        <f>LEFT(J18,13)</f>
        <v xml:space="preserve">A17-003-1205 </v>
      </c>
      <c r="N18" s="9"/>
      <c r="O18" s="9" t="s">
        <v>81</v>
      </c>
      <c r="P18" s="6"/>
    </row>
    <row r="19" spans="1:16" s="19" customFormat="1" ht="45" x14ac:dyDescent="0.2">
      <c r="A19" s="21"/>
      <c r="B19" s="6" t="s">
        <v>15</v>
      </c>
      <c r="C19" s="6" t="s">
        <v>16</v>
      </c>
      <c r="D19" s="7">
        <v>44267</v>
      </c>
      <c r="E19" s="6" t="s">
        <v>18</v>
      </c>
      <c r="F19" s="6" t="s">
        <v>19</v>
      </c>
      <c r="G19" s="6" t="s">
        <v>27</v>
      </c>
      <c r="H19" s="6">
        <v>20073</v>
      </c>
      <c r="I19" s="8">
        <v>35773.919999999998</v>
      </c>
      <c r="J19" s="6" t="s">
        <v>58</v>
      </c>
      <c r="K19" s="9" t="s">
        <v>88</v>
      </c>
      <c r="L19" s="9" t="s">
        <v>75</v>
      </c>
      <c r="M19" s="9" t="s">
        <v>89</v>
      </c>
      <c r="N19" s="9" t="s">
        <v>90</v>
      </c>
      <c r="O19" s="9" t="s">
        <v>81</v>
      </c>
      <c r="P19" s="6"/>
    </row>
    <row r="20" spans="1:16" s="19" customFormat="1" ht="45" x14ac:dyDescent="0.2">
      <c r="A20" s="21"/>
      <c r="B20" s="6" t="s">
        <v>15</v>
      </c>
      <c r="C20" s="6" t="s">
        <v>16</v>
      </c>
      <c r="D20" s="7">
        <v>44284</v>
      </c>
      <c r="E20" s="6" t="s">
        <v>18</v>
      </c>
      <c r="F20" s="6" t="s">
        <v>110</v>
      </c>
      <c r="G20" s="6" t="s">
        <v>38</v>
      </c>
      <c r="H20" s="6">
        <v>20144</v>
      </c>
      <c r="I20" s="8">
        <v>33720.480000000003</v>
      </c>
      <c r="J20" s="6" t="s">
        <v>67</v>
      </c>
      <c r="K20" s="9" t="s">
        <v>101</v>
      </c>
      <c r="L20" s="9" t="s">
        <v>75</v>
      </c>
      <c r="M20" s="9" t="str">
        <f>LEFT(J20,13)</f>
        <v>C20-0460-1499</v>
      </c>
      <c r="N20" s="9"/>
      <c r="O20" s="9" t="s">
        <v>81</v>
      </c>
      <c r="P20" s="6"/>
    </row>
    <row r="21" spans="1:16" s="19" customFormat="1" ht="45" x14ac:dyDescent="0.2">
      <c r="A21" s="21"/>
      <c r="B21" s="6" t="s">
        <v>15</v>
      </c>
      <c r="C21" s="6" t="s">
        <v>16</v>
      </c>
      <c r="D21" s="7">
        <v>44258</v>
      </c>
      <c r="E21" s="6" t="s">
        <v>48</v>
      </c>
      <c r="F21" s="6" t="s">
        <v>108</v>
      </c>
      <c r="G21" s="6" t="s">
        <v>17</v>
      </c>
      <c r="H21" s="6">
        <v>19924</v>
      </c>
      <c r="I21" s="8">
        <v>31777.38</v>
      </c>
      <c r="J21" s="6" t="s">
        <v>71</v>
      </c>
      <c r="K21" s="9" t="s">
        <v>91</v>
      </c>
      <c r="L21" s="9" t="s">
        <v>79</v>
      </c>
      <c r="M21" s="9"/>
      <c r="N21" s="9" t="s">
        <v>109</v>
      </c>
      <c r="O21" s="9" t="s">
        <v>77</v>
      </c>
      <c r="P21" s="6"/>
    </row>
    <row r="22" spans="1:16" s="19" customFormat="1" ht="60" x14ac:dyDescent="0.2">
      <c r="A22" s="21"/>
      <c r="B22" s="6" t="s">
        <v>15</v>
      </c>
      <c r="C22" s="6" t="s">
        <v>16</v>
      </c>
      <c r="D22" s="7">
        <v>44260</v>
      </c>
      <c r="E22" s="6" t="s">
        <v>18</v>
      </c>
      <c r="F22" s="6" t="s">
        <v>19</v>
      </c>
      <c r="G22" s="6" t="s">
        <v>27</v>
      </c>
      <c r="H22" s="6">
        <v>20112</v>
      </c>
      <c r="I22" s="8">
        <v>30935.5</v>
      </c>
      <c r="J22" s="6" t="s">
        <v>113</v>
      </c>
      <c r="K22" s="9" t="s">
        <v>88</v>
      </c>
      <c r="L22" s="9" t="s">
        <v>75</v>
      </c>
      <c r="M22" s="9" t="s">
        <v>89</v>
      </c>
      <c r="N22" s="9" t="s">
        <v>90</v>
      </c>
      <c r="O22" s="9" t="s">
        <v>81</v>
      </c>
      <c r="P22" s="6"/>
    </row>
    <row r="23" spans="1:16" s="19" customFormat="1" ht="45" x14ac:dyDescent="0.2">
      <c r="A23" s="21"/>
      <c r="B23" s="6" t="s">
        <v>15</v>
      </c>
      <c r="C23" s="6" t="s">
        <v>16</v>
      </c>
      <c r="D23" s="7">
        <v>44277</v>
      </c>
      <c r="E23" s="6" t="s">
        <v>18</v>
      </c>
      <c r="F23" s="6" t="s">
        <v>19</v>
      </c>
      <c r="G23" s="6" t="s">
        <v>29</v>
      </c>
      <c r="H23" s="6">
        <v>20106</v>
      </c>
      <c r="I23" s="8">
        <v>30420</v>
      </c>
      <c r="J23" s="6" t="s">
        <v>55</v>
      </c>
      <c r="K23" s="9" t="s">
        <v>102</v>
      </c>
      <c r="L23" s="9" t="s">
        <v>75</v>
      </c>
      <c r="M23" s="9" t="str">
        <f>LEFT(J23,13)</f>
        <v>C20-0274-1488</v>
      </c>
      <c r="N23" s="9"/>
      <c r="O23" s="9" t="s">
        <v>81</v>
      </c>
      <c r="P23" s="6"/>
    </row>
    <row r="24" spans="1:16" s="19" customFormat="1" ht="45" x14ac:dyDescent="0.2">
      <c r="A24" s="21"/>
      <c r="B24" s="6" t="s">
        <v>15</v>
      </c>
      <c r="C24" s="6" t="s">
        <v>16</v>
      </c>
      <c r="D24" s="7">
        <v>44263</v>
      </c>
      <c r="E24" s="6" t="s">
        <v>18</v>
      </c>
      <c r="F24" s="6" t="s">
        <v>24</v>
      </c>
      <c r="G24" s="6" t="s">
        <v>21</v>
      </c>
      <c r="H24" s="6">
        <v>20008</v>
      </c>
      <c r="I24" s="8">
        <v>30000</v>
      </c>
      <c r="J24" s="6" t="s">
        <v>51</v>
      </c>
      <c r="K24" s="9" t="s">
        <v>103</v>
      </c>
      <c r="L24" s="9" t="s">
        <v>75</v>
      </c>
      <c r="M24" s="9" t="str">
        <f>LEFT(J24,13)</f>
        <v>C20-0405-1495</v>
      </c>
      <c r="N24" s="9"/>
      <c r="O24" s="9" t="s">
        <v>81</v>
      </c>
      <c r="P24" s="6"/>
    </row>
    <row r="25" spans="1:16" s="19" customFormat="1" ht="45" x14ac:dyDescent="0.2">
      <c r="A25" s="21"/>
      <c r="B25" s="6" t="s">
        <v>15</v>
      </c>
      <c r="C25" s="6" t="s">
        <v>16</v>
      </c>
      <c r="D25" s="7">
        <v>44274</v>
      </c>
      <c r="E25" s="6" t="s">
        <v>26</v>
      </c>
      <c r="F25" s="6" t="s">
        <v>110</v>
      </c>
      <c r="G25" s="6" t="s">
        <v>33</v>
      </c>
      <c r="H25" s="6">
        <v>20128</v>
      </c>
      <c r="I25" s="8">
        <v>29920.799999999999</v>
      </c>
      <c r="J25" s="6" t="s">
        <v>62</v>
      </c>
      <c r="K25" s="9" t="s">
        <v>104</v>
      </c>
      <c r="L25" s="9" t="s">
        <v>75</v>
      </c>
      <c r="M25" s="9" t="str">
        <f>LEFT(J25,13)</f>
        <v>C20-0417-1510</v>
      </c>
      <c r="N25" s="9"/>
      <c r="O25" s="9" t="s">
        <v>81</v>
      </c>
      <c r="P25" s="6"/>
    </row>
    <row r="26" spans="1:16" s="19" customFormat="1" ht="60" x14ac:dyDescent="0.2">
      <c r="A26" s="21"/>
      <c r="B26" s="6" t="s">
        <v>15</v>
      </c>
      <c r="C26" s="6" t="s">
        <v>16</v>
      </c>
      <c r="D26" s="7">
        <v>44260</v>
      </c>
      <c r="E26" s="6" t="s">
        <v>44</v>
      </c>
      <c r="F26" s="6" t="s">
        <v>34</v>
      </c>
      <c r="G26" s="6" t="s">
        <v>45</v>
      </c>
      <c r="H26" s="6">
        <v>20192</v>
      </c>
      <c r="I26" s="8">
        <v>27734.26</v>
      </c>
      <c r="J26" s="6" t="s">
        <v>115</v>
      </c>
      <c r="K26" s="9" t="s">
        <v>92</v>
      </c>
      <c r="L26" s="9" t="s">
        <v>75</v>
      </c>
      <c r="M26" s="9" t="s">
        <v>93</v>
      </c>
      <c r="N26" s="9">
        <v>0</v>
      </c>
      <c r="O26" s="9" t="s">
        <v>81</v>
      </c>
      <c r="P26" s="6"/>
    </row>
    <row r="27" spans="1:16" s="19" customFormat="1" ht="30" x14ac:dyDescent="0.2">
      <c r="A27" s="21"/>
      <c r="B27" s="6" t="s">
        <v>15</v>
      </c>
      <c r="C27" s="6" t="s">
        <v>16</v>
      </c>
      <c r="D27" s="7">
        <v>44280</v>
      </c>
      <c r="E27" s="6" t="s">
        <v>49</v>
      </c>
      <c r="F27" s="6" t="s">
        <v>24</v>
      </c>
      <c r="G27" s="6" t="s">
        <v>39</v>
      </c>
      <c r="H27" s="6">
        <v>20156</v>
      </c>
      <c r="I27" s="8">
        <v>27364.799999999999</v>
      </c>
      <c r="J27" s="6" t="s">
        <v>114</v>
      </c>
      <c r="K27" s="9" t="s">
        <v>105</v>
      </c>
      <c r="L27" s="9" t="s">
        <v>75</v>
      </c>
      <c r="M27" s="9"/>
      <c r="N27" s="9"/>
      <c r="O27" s="9" t="s">
        <v>81</v>
      </c>
      <c r="P27" s="6"/>
    </row>
    <row r="28" spans="1:16" s="19" customFormat="1" ht="45" x14ac:dyDescent="0.2">
      <c r="A28" s="22"/>
      <c r="B28" s="11" t="s">
        <v>15</v>
      </c>
      <c r="C28" s="11" t="s">
        <v>16</v>
      </c>
      <c r="D28" s="12">
        <v>44278</v>
      </c>
      <c r="E28" s="11" t="s">
        <v>18</v>
      </c>
      <c r="F28" s="11" t="s">
        <v>34</v>
      </c>
      <c r="G28" s="11" t="s">
        <v>35</v>
      </c>
      <c r="H28" s="11">
        <v>20129</v>
      </c>
      <c r="I28" s="13">
        <v>26385</v>
      </c>
      <c r="J28" s="11" t="s">
        <v>64</v>
      </c>
      <c r="K28" s="14" t="s">
        <v>106</v>
      </c>
      <c r="L28" s="14" t="s">
        <v>75</v>
      </c>
      <c r="M28" s="14" t="str">
        <f>LEFT(J28,13)</f>
        <v>C20-0307-1520</v>
      </c>
      <c r="N28" s="14"/>
      <c r="O28" s="14" t="s">
        <v>81</v>
      </c>
      <c r="P28" s="11"/>
    </row>
  </sheetData>
  <pageMargins left="0.7" right="0.7" top="0.75" bottom="0.75" header="0.3" footer="0.3"/>
  <pageSetup paperSize="9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jncc-spend-over-25k-2021-03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2025-11-07T16:22:37Z</dcterms:created>
  <dcterms:modified xsi:type="dcterms:W3CDTF">2025-11-07T16:22:47Z</dcterms:modified>
</cp:coreProperties>
</file>