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755" windowWidth="12000" windowHeight="6060" activeTab="0"/>
  </bookViews>
  <sheets>
    <sheet name="Rangefinder Calculator" sheetId="1" r:id="rId1"/>
    <sheet name="Alternative distance generator" sheetId="2" r:id="rId2"/>
    <sheet name="Guide to using the rangefinder" sheetId="3" r:id="rId3"/>
  </sheets>
  <definedNames/>
  <calcPr fullCalcOnLoad="1"/>
</workbook>
</file>

<file path=xl/comments1.xml><?xml version="1.0" encoding="utf-8"?>
<comments xmlns="http://schemas.openxmlformats.org/spreadsheetml/2006/main">
  <authors>
    <author>Author</author>
  </authors>
  <commentList>
    <comment ref="B2" authorId="0">
      <text>
        <r>
          <rPr>
            <b/>
            <sz val="8"/>
            <rFont val="Tahoma"/>
            <family val="2"/>
          </rPr>
          <t>Insert Arms length. Hold range finding stick in your hand and get somebody else to measure from the stick to your shoulder in line with your eye</t>
        </r>
        <r>
          <rPr>
            <sz val="8"/>
            <rFont val="Tahoma"/>
            <family val="2"/>
          </rPr>
          <t xml:space="preserve">
</t>
        </r>
      </text>
    </comment>
    <comment ref="B16" authorId="0">
      <text>
        <r>
          <rPr>
            <b/>
            <sz val="8"/>
            <rFont val="Tahoma"/>
            <family val="2"/>
          </rPr>
          <t>Insert height above sea level: this includes height of viewing platform and height of observer (to eye level only)</t>
        </r>
        <r>
          <rPr>
            <sz val="8"/>
            <rFont val="Tahoma"/>
            <family val="2"/>
          </rPr>
          <t xml:space="preserve">
</t>
        </r>
      </text>
    </comment>
  </commentList>
</comments>
</file>

<file path=xl/comments2.xml><?xml version="1.0" encoding="utf-8"?>
<comments xmlns="http://schemas.openxmlformats.org/spreadsheetml/2006/main">
  <authors>
    <author>Author</author>
  </authors>
  <commentList>
    <comment ref="A6" authorId="0">
      <text>
        <r>
          <rPr>
            <sz val="8"/>
            <rFont val="Tahoma"/>
            <family val="2"/>
          </rPr>
          <t xml:space="preserve">For MMOs it is good practice to be able to be able to judge the extent of the mitigation zone so that you are able to assess if any marine mammals observations are detected within this area. You may also be required to verify your methods to the party chief/ client representative. 
In this example ‘Distance’ is 500m (which is the typical mitigation zone for seismic work), it is good practice to include several distances on the range finding stick such as 1000m and 3000m 5000m as this will improve range determination of distant sightings of marine mammals.
</t>
        </r>
      </text>
    </comment>
    <comment ref="A7" authorId="0">
      <text>
        <r>
          <rPr>
            <sz val="8"/>
            <rFont val="Tahoma"/>
            <family val="2"/>
          </rPr>
          <t xml:space="preserve">This is calculated by adding the height of viewing platform and the height of the observer measured from the feet to the eye (this is not the total height of the person). 
For example:  Viewing platform = 25.2m 
MMO was measured as having an eye height of (180cm) =1.8m 
Eye height above water H= 25.2 + 1.8
H= 27m
</t>
        </r>
      </text>
    </comment>
    <comment ref="A8" authorId="0">
      <text>
        <r>
          <rPr>
            <sz val="8"/>
            <rFont val="Tahoma"/>
            <family val="2"/>
          </rPr>
          <t xml:space="preserve">This is measured to calculate the distance you hold the stick away from your eye. It is best measured with assistance from somebody else. 
Hold the range finding stick up in your prefered hand, grasp the stick with your thumb and the tip of the index finger. Measure from the stick to the end of shoulder (in line with the eye).  
</t>
        </r>
      </text>
    </comment>
    <comment ref="A11" authorId="0">
      <text>
        <r>
          <rPr>
            <sz val="8"/>
            <rFont val="Tahoma"/>
            <family val="2"/>
          </rPr>
          <t xml:space="preserve">Calliper interval is the distance from the top of the stick 
</t>
        </r>
      </text>
    </comment>
  </commentList>
</comments>
</file>

<file path=xl/sharedStrings.xml><?xml version="1.0" encoding="utf-8"?>
<sst xmlns="http://schemas.openxmlformats.org/spreadsheetml/2006/main" count="33" uniqueCount="30">
  <si>
    <t>Rangefinder Calculator</t>
  </si>
  <si>
    <t>Distance to horizon in metres =</t>
  </si>
  <si>
    <t>Calculation for making a simple rangefinder to measure a distance</t>
  </si>
  <si>
    <t>Modify these figures</t>
  </si>
  <si>
    <t>meters</t>
  </si>
  <si>
    <t>cm</t>
  </si>
  <si>
    <t>=</t>
  </si>
  <si>
    <r>
      <t xml:space="preserve">For arm length in </t>
    </r>
    <r>
      <rPr>
        <b/>
        <sz val="10"/>
        <rFont val="Arial"/>
        <family val="2"/>
      </rPr>
      <t>cm</t>
    </r>
    <r>
      <rPr>
        <sz val="10"/>
        <rFont val="Arial"/>
        <family val="0"/>
      </rPr>
      <t xml:space="preserve"> =</t>
    </r>
  </si>
  <si>
    <r>
      <t xml:space="preserve">Height above sea level in </t>
    </r>
    <r>
      <rPr>
        <b/>
        <sz val="10"/>
        <rFont val="Arial"/>
        <family val="2"/>
      </rPr>
      <t>metres</t>
    </r>
    <r>
      <rPr>
        <sz val="10"/>
        <rFont val="Arial"/>
        <family val="0"/>
      </rPr>
      <t xml:space="preserve"> =</t>
    </r>
  </si>
  <si>
    <t>bh(v -di)</t>
  </si>
  <si>
    <t>h2 + vdi)</t>
  </si>
  <si>
    <t>b= distance of observers eye to top of calliper</t>
  </si>
  <si>
    <t>h= observers eyes above water</t>
  </si>
  <si>
    <t>d= distance to object</t>
  </si>
  <si>
    <t>bh +vc</t>
  </si>
  <si>
    <t>h(bv-hc)</t>
  </si>
  <si>
    <t>v= visual horizon 3838</t>
  </si>
  <si>
    <t>or</t>
  </si>
  <si>
    <r>
      <t xml:space="preserve">Calliper interval </t>
    </r>
    <r>
      <rPr>
        <sz val="10"/>
        <rFont val="Arial"/>
        <family val="0"/>
      </rPr>
      <t>Ci =</t>
    </r>
  </si>
  <si>
    <r>
      <t>Distance</t>
    </r>
    <r>
      <rPr>
        <sz val="10"/>
        <rFont val="Arial"/>
        <family val="0"/>
      </rPr>
      <t xml:space="preserve"> = </t>
    </r>
  </si>
  <si>
    <r>
      <t>visual horizon</t>
    </r>
    <r>
      <rPr>
        <sz val="10"/>
        <rFont val="Arial"/>
        <family val="0"/>
      </rPr>
      <t>= 3838 (h 1/2)</t>
    </r>
  </si>
  <si>
    <t>Distance to object = d</t>
  </si>
  <si>
    <t>Calliper interval: Ci</t>
  </si>
  <si>
    <t>Arm's Length : b</t>
  </si>
  <si>
    <t>Eye Height above Water : h</t>
  </si>
  <si>
    <t>bh(v-di)</t>
  </si>
  <si>
    <t>(h2 + vdi)</t>
  </si>
  <si>
    <t>Mark from Top of Rangefinder (Centimetres) 'Calliper interval'</t>
  </si>
  <si>
    <t>Distance to Object  (Metres)
'Distance'</t>
  </si>
  <si>
    <t>Above formula was modified from : Heinemann, D. (1981) A range finder for pelagic bird censusing.  J. Wildl. Manage. 45(2) 489 – 493. Original formula shown below.</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</si>
</sst>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53">
    <font>
      <sz val="10"/>
      <name val="Arial"/>
      <family val="0"/>
    </font>
    <font>
      <b/>
      <sz val="10"/>
      <name val="Arial"/>
      <family val="2"/>
    </font>
    <font>
      <b/>
      <u val="single"/>
      <sz val="14"/>
      <name val="Arial"/>
      <family val="2"/>
    </font>
    <font>
      <u val="single"/>
      <sz val="10"/>
      <color indexed="36"/>
      <name val="Arial"/>
      <family val="2"/>
    </font>
    <font>
      <u val="single"/>
      <sz val="10"/>
      <color indexed="12"/>
      <name val="Arial"/>
      <family val="2"/>
    </font>
    <font>
      <sz val="8"/>
      <name val="Tahoma"/>
      <family val="2"/>
    </font>
    <font>
      <b/>
      <sz val="8"/>
      <name val="Tahoma"/>
      <family val="2"/>
    </font>
    <font>
      <b/>
      <sz val="20"/>
      <color indexed="10"/>
      <name val="Arial"/>
      <family val="2"/>
    </font>
    <font>
      <u val="single"/>
      <sz val="10"/>
      <name val="Arial"/>
      <family val="2"/>
    </font>
    <font>
      <sz val="14"/>
      <name val="Arial"/>
      <family val="2"/>
    </font>
    <font>
      <b/>
      <sz val="14"/>
      <name val="Arial"/>
      <family val="2"/>
    </font>
    <font>
      <sz val="11"/>
      <name val="Arial"/>
      <family val="2"/>
    </font>
    <font>
      <b/>
      <sz val="11"/>
      <name val="Arial"/>
      <family val="2"/>
    </font>
    <font>
      <sz val="11"/>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12"/>
      <color indexed="8"/>
      <name val="Times New Roman"/>
      <family val="1"/>
    </font>
    <font>
      <sz val="8"/>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ck"/>
      <top style="thick"/>
      <bottom style="medium"/>
    </border>
    <border>
      <left style="thick"/>
      <right style="medium"/>
      <top style="thick"/>
      <bottom style="medium"/>
    </border>
    <border>
      <left style="thick"/>
      <right style="medium"/>
      <top style="medium"/>
      <bottom style="thin"/>
    </border>
    <border>
      <left style="thick"/>
      <right style="medium"/>
      <top style="thin"/>
      <bottom style="thin"/>
    </border>
    <border>
      <left style="thick"/>
      <right style="medium"/>
      <top>
        <color indexed="63"/>
      </top>
      <bottom style="thick"/>
    </border>
    <border>
      <left style="medium"/>
      <right style="thick"/>
      <top style="medium"/>
      <bottom style="thin"/>
    </border>
    <border>
      <left style="medium"/>
      <right style="thick"/>
      <top style="thin"/>
      <bottom style="thin"/>
    </border>
    <border>
      <left style="medium"/>
      <right style="thick"/>
      <top style="thin"/>
      <bottom style="thick"/>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2">
    <xf numFmtId="0" fontId="0" fillId="0" borderId="0" xfId="0" applyAlignment="1">
      <alignment/>
    </xf>
    <xf numFmtId="0" fontId="2" fillId="0" borderId="0" xfId="0" applyFont="1" applyAlignment="1">
      <alignment horizontal="centerContinuous" vertical="top"/>
    </xf>
    <xf numFmtId="0" fontId="0" fillId="0" borderId="0" xfId="0" applyAlignment="1">
      <alignment horizontal="centerContinuous"/>
    </xf>
    <xf numFmtId="0" fontId="0" fillId="0" borderId="0" xfId="0" applyAlignment="1">
      <alignment horizontal="right" vertical="center"/>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0" fillId="0" borderId="12"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Alignment="1">
      <alignment horizontal="right" wrapText="1"/>
    </xf>
    <xf numFmtId="2" fontId="0" fillId="0" borderId="15" xfId="0" applyNumberFormat="1" applyBorder="1" applyAlignment="1">
      <alignment horizontal="center" vertical="center"/>
    </xf>
    <xf numFmtId="2" fontId="0" fillId="0" borderId="16" xfId="0" applyNumberFormat="1" applyBorder="1" applyAlignment="1">
      <alignment horizontal="center" vertical="center"/>
    </xf>
    <xf numFmtId="2" fontId="0" fillId="0" borderId="17" xfId="0" applyNumberFormat="1" applyBorder="1" applyAlignment="1">
      <alignment horizontal="center" vertical="center"/>
    </xf>
    <xf numFmtId="2" fontId="0" fillId="0" borderId="0" xfId="0" applyNumberFormat="1" applyAlignment="1">
      <alignment horizontal="left"/>
    </xf>
    <xf numFmtId="0" fontId="0" fillId="0" borderId="0" xfId="0" applyAlignment="1" applyProtection="1">
      <alignment/>
      <protection/>
    </xf>
    <xf numFmtId="0" fontId="0" fillId="0" borderId="0" xfId="0" applyFill="1" applyAlignment="1">
      <alignment/>
    </xf>
    <xf numFmtId="0" fontId="7" fillId="0" borderId="0" xfId="0" applyFont="1" applyAlignment="1" applyProtection="1">
      <alignment horizontal="left" vertical="center"/>
      <protection locked="0"/>
    </xf>
    <xf numFmtId="0" fontId="7" fillId="0" borderId="0" xfId="0" applyFont="1" applyAlignment="1" applyProtection="1">
      <alignment horizontal="left"/>
      <protection locked="0"/>
    </xf>
    <xf numFmtId="0" fontId="0" fillId="0" borderId="0" xfId="0" applyBorder="1" applyAlignment="1">
      <alignment/>
    </xf>
    <xf numFmtId="0" fontId="0" fillId="0" borderId="0" xfId="0" applyBorder="1" applyAlignment="1">
      <alignment horizontal="center"/>
    </xf>
    <xf numFmtId="0" fontId="8" fillId="0" borderId="0" xfId="0" applyFont="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174" fontId="0" fillId="0" borderId="0" xfId="0" applyNumberFormat="1" applyBorder="1" applyAlignment="1">
      <alignment/>
    </xf>
    <xf numFmtId="0" fontId="1" fillId="0" borderId="0" xfId="0" applyFont="1" applyBorder="1" applyAlignment="1">
      <alignment/>
    </xf>
    <xf numFmtId="0" fontId="51" fillId="0" borderId="0" xfId="0" applyFont="1" applyBorder="1" applyAlignment="1">
      <alignment horizontal="center"/>
    </xf>
    <xf numFmtId="0" fontId="9" fillId="0" borderId="0" xfId="0" applyFont="1" applyAlignment="1">
      <alignment/>
    </xf>
    <xf numFmtId="0" fontId="9" fillId="0" borderId="0" xfId="0" applyFont="1" applyFill="1" applyAlignment="1">
      <alignment/>
    </xf>
    <xf numFmtId="0" fontId="9" fillId="0" borderId="23" xfId="0" applyFont="1" applyBorder="1" applyAlignment="1">
      <alignment/>
    </xf>
    <xf numFmtId="0" fontId="9" fillId="0" borderId="23" xfId="0" applyFont="1" applyFill="1" applyBorder="1" applyAlignment="1">
      <alignment/>
    </xf>
    <xf numFmtId="0" fontId="10" fillId="0" borderId="0" xfId="0" applyFont="1" applyFill="1" applyAlignment="1">
      <alignment/>
    </xf>
    <xf numFmtId="0" fontId="11" fillId="0" borderId="0" xfId="0" applyFont="1" applyAlignment="1">
      <alignment/>
    </xf>
    <xf numFmtId="0" fontId="13" fillId="0" borderId="0" xfId="0" applyFont="1" applyFill="1" applyAlignment="1">
      <alignment/>
    </xf>
    <xf numFmtId="0" fontId="12" fillId="0" borderId="0" xfId="0" applyFont="1" applyFill="1" applyAlignment="1">
      <alignment/>
    </xf>
    <xf numFmtId="174" fontId="9" fillId="0" borderId="0" xfId="0" applyNumberFormat="1" applyFont="1" applyFill="1" applyAlignment="1">
      <alignment/>
    </xf>
    <xf numFmtId="0" fontId="1" fillId="0" borderId="0" xfId="0" applyFont="1" applyBorder="1" applyAlignment="1">
      <alignment horizontal="center"/>
    </xf>
    <xf numFmtId="0" fontId="0" fillId="0" borderId="0" xfId="0" applyBorder="1" applyAlignment="1">
      <alignment horizontal="center"/>
    </xf>
    <xf numFmtId="0" fontId="0" fillId="0" borderId="24" xfId="0" applyFont="1" applyBorder="1" applyAlignment="1">
      <alignment horizontal="left" wrapText="1"/>
    </xf>
    <xf numFmtId="0" fontId="0" fillId="0" borderId="25" xfId="0" applyBorder="1" applyAlignment="1">
      <alignment horizontal="left"/>
    </xf>
    <xf numFmtId="0" fontId="0" fillId="0" borderId="26" xfId="0" applyBorder="1" applyAlignment="1">
      <alignment horizontal="left"/>
    </xf>
    <xf numFmtId="0" fontId="1" fillId="0" borderId="27"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12" fillId="0" borderId="27" xfId="0" applyFont="1" applyBorder="1" applyAlignment="1">
      <alignment horizontal="center"/>
    </xf>
    <xf numFmtId="0" fontId="12" fillId="0" borderId="29" xfId="0" applyFont="1" applyBorder="1" applyAlignment="1">
      <alignment horizontal="center"/>
    </xf>
    <xf numFmtId="0" fontId="12" fillId="0" borderId="28" xfId="0" applyFont="1" applyBorder="1" applyAlignment="1">
      <alignment horizontal="center"/>
    </xf>
    <xf numFmtId="0" fontId="11" fillId="0" borderId="27" xfId="0" applyFont="1" applyFill="1" applyBorder="1" applyAlignment="1">
      <alignment horizontal="center"/>
    </xf>
    <xf numFmtId="0" fontId="11" fillId="0" borderId="28" xfId="0" applyFont="1" applyFill="1" applyBorder="1" applyAlignment="1">
      <alignment horizontal="center"/>
    </xf>
    <xf numFmtId="0" fontId="0" fillId="0" borderId="0" xfId="0"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2</xdr:row>
      <xdr:rowOff>180975</xdr:rowOff>
    </xdr:from>
    <xdr:to>
      <xdr:col>12</xdr:col>
      <xdr:colOff>85725</xdr:colOff>
      <xdr:row>15</xdr:row>
      <xdr:rowOff>200025</xdr:rowOff>
    </xdr:to>
    <xdr:grpSp>
      <xdr:nvGrpSpPr>
        <xdr:cNvPr id="1" name="Group 4"/>
        <xdr:cNvGrpSpPr>
          <a:grpSpLocks/>
        </xdr:cNvGrpSpPr>
      </xdr:nvGrpSpPr>
      <xdr:grpSpPr>
        <a:xfrm>
          <a:off x="2914650" y="885825"/>
          <a:ext cx="6029325" cy="3486150"/>
          <a:chOff x="1725" y="1980"/>
          <a:chExt cx="8721" cy="3960"/>
        </a:xfrm>
        <a:solidFill>
          <a:srgbClr val="FFFFFF"/>
        </a:solidFill>
      </xdr:grpSpPr>
      <xdr:sp>
        <xdr:nvSpPr>
          <xdr:cNvPr id="2" name="Text Box 5"/>
          <xdr:cNvSpPr txBox="1">
            <a:spLocks noChangeArrowheads="1"/>
          </xdr:cNvSpPr>
        </xdr:nvSpPr>
        <xdr:spPr>
          <a:xfrm>
            <a:off x="1725" y="3062"/>
            <a:ext cx="2507" cy="1082"/>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Distances have been marked onto this stick using the formulae
</a:t>
            </a:r>
            <a:r>
              <a:rPr lang="en-US" cap="none" sz="1200" b="0" i="0" u="none" baseline="0">
                <a:solidFill>
                  <a:srgbClr val="000000"/>
                </a:solidFill>
                <a:latin typeface="Times New Roman"/>
                <a:ea typeface="Times New Roman"/>
                <a:cs typeface="Times New Roman"/>
              </a:rPr>
              <a:t>
</a:t>
            </a:r>
          </a:p>
        </xdr:txBody>
      </xdr:sp>
      <xdr:sp>
        <xdr:nvSpPr>
          <xdr:cNvPr id="3" name="Oval 6"/>
          <xdr:cNvSpPr>
            <a:spLocks/>
          </xdr:cNvSpPr>
        </xdr:nvSpPr>
        <xdr:spPr>
          <a:xfrm rot="1613363">
            <a:off x="5944" y="5040"/>
            <a:ext cx="569" cy="900"/>
          </a:xfrm>
          <a:prstGeom prst="ellipse">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AutoShape 7"/>
          <xdr:cNvSpPr>
            <a:spLocks/>
          </xdr:cNvSpPr>
        </xdr:nvSpPr>
        <xdr:spPr>
          <a:xfrm>
            <a:off x="5146" y="5220"/>
            <a:ext cx="741" cy="540"/>
          </a:xfrm>
          <a:prstGeom prst="flowChartAlternateProcess">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Oval 8"/>
          <xdr:cNvSpPr>
            <a:spLocks/>
          </xdr:cNvSpPr>
        </xdr:nvSpPr>
        <xdr:spPr>
          <a:xfrm rot="1385477">
            <a:off x="4937" y="4625"/>
            <a:ext cx="637" cy="1306"/>
          </a:xfrm>
          <a:prstGeom prst="ellipse">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5202" y="2700"/>
            <a:ext cx="1823" cy="252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10"/>
          <xdr:cNvSpPr>
            <a:spLocks/>
          </xdr:cNvSpPr>
        </xdr:nvSpPr>
        <xdr:spPr>
          <a:xfrm>
            <a:off x="3550" y="2700"/>
            <a:ext cx="1539" cy="1"/>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11"/>
          <xdr:cNvSpPr>
            <a:spLocks/>
          </xdr:cNvSpPr>
        </xdr:nvSpPr>
        <xdr:spPr>
          <a:xfrm>
            <a:off x="5202" y="3960"/>
            <a:ext cx="1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12"/>
          <xdr:cNvSpPr>
            <a:spLocks/>
          </xdr:cNvSpPr>
        </xdr:nvSpPr>
        <xdr:spPr>
          <a:xfrm>
            <a:off x="5202" y="3240"/>
            <a:ext cx="1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Text Box 13"/>
          <xdr:cNvSpPr txBox="1">
            <a:spLocks noChangeArrowheads="1"/>
          </xdr:cNvSpPr>
        </xdr:nvSpPr>
        <xdr:spPr>
          <a:xfrm>
            <a:off x="5719" y="3062"/>
            <a:ext cx="909" cy="357"/>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Times New Roman"/>
                <a:ea typeface="Times New Roman"/>
                <a:cs typeface="Times New Roman"/>
              </a:rPr>
              <a:t>2000</a:t>
            </a:r>
            <a:r>
              <a:rPr lang="en-US" cap="none" sz="1200" b="0" i="0" u="none" baseline="0">
                <a:solidFill>
                  <a:srgbClr val="000000"/>
                </a:solidFill>
                <a:latin typeface="Times New Roman"/>
                <a:ea typeface="Times New Roman"/>
                <a:cs typeface="Times New Roman"/>
              </a:rPr>
              <a:t>m 
</a:t>
            </a:r>
          </a:p>
        </xdr:txBody>
      </xdr:sp>
      <xdr:sp>
        <xdr:nvSpPr>
          <xdr:cNvPr id="11" name="Text Box 14"/>
          <xdr:cNvSpPr txBox="1">
            <a:spLocks noChangeArrowheads="1"/>
          </xdr:cNvSpPr>
        </xdr:nvSpPr>
        <xdr:spPr>
          <a:xfrm>
            <a:off x="5719" y="3776"/>
            <a:ext cx="909" cy="368"/>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Times New Roman"/>
                <a:ea typeface="Times New Roman"/>
                <a:cs typeface="Times New Roman"/>
              </a:rPr>
              <a:t>500</a:t>
            </a:r>
            <a:r>
              <a:rPr lang="en-US" cap="none" sz="1200" b="0" i="0" u="none" baseline="0">
                <a:solidFill>
                  <a:srgbClr val="000000"/>
                </a:solidFill>
                <a:latin typeface="Times New Roman"/>
                <a:ea typeface="Times New Roman"/>
                <a:cs typeface="Times New Roman"/>
              </a:rPr>
              <a:t>m 
</a:t>
            </a:r>
          </a:p>
        </xdr:txBody>
      </xdr:sp>
      <xdr:sp>
        <xdr:nvSpPr>
          <xdr:cNvPr id="12" name="Oval 15"/>
          <xdr:cNvSpPr>
            <a:spLocks/>
          </xdr:cNvSpPr>
        </xdr:nvSpPr>
        <xdr:spPr>
          <a:xfrm rot="2386378">
            <a:off x="5887" y="4357"/>
            <a:ext cx="569" cy="1583"/>
          </a:xfrm>
          <a:prstGeom prst="ellipse">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6"/>
          <xdr:cNvSpPr>
            <a:spLocks/>
          </xdr:cNvSpPr>
        </xdr:nvSpPr>
        <xdr:spPr>
          <a:xfrm rot="2047888">
            <a:off x="6286" y="4500"/>
            <a:ext cx="342" cy="54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Oval 17"/>
          <xdr:cNvSpPr>
            <a:spLocks/>
          </xdr:cNvSpPr>
        </xdr:nvSpPr>
        <xdr:spPr>
          <a:xfrm rot="2158840">
            <a:off x="6168" y="5420"/>
            <a:ext cx="164" cy="37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8"/>
          <xdr:cNvSpPr>
            <a:spLocks/>
          </xdr:cNvSpPr>
        </xdr:nvSpPr>
        <xdr:spPr>
          <a:xfrm>
            <a:off x="7540" y="2700"/>
            <a:ext cx="0" cy="126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16" name="Text Box 19"/>
          <xdr:cNvSpPr txBox="1">
            <a:spLocks noChangeArrowheads="1"/>
          </xdr:cNvSpPr>
        </xdr:nvSpPr>
        <xdr:spPr>
          <a:xfrm>
            <a:off x="7703" y="2878"/>
            <a:ext cx="2743" cy="725"/>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‘Calliper interval’ </a:t>
            </a:r>
            <a:r>
              <a:rPr lang="en-US" cap="none" sz="800" b="0" i="0" u="none" baseline="0">
                <a:solidFill>
                  <a:srgbClr val="000000"/>
                </a:solidFill>
                <a:latin typeface="Times New Roman"/>
                <a:ea typeface="Times New Roman"/>
                <a:cs typeface="Times New Roman"/>
              </a:rPr>
              <a:t>(measured from top of the stick)</a:t>
            </a:r>
            <a:r>
              <a:rPr lang="en-US" cap="none" sz="1200" b="0" i="0" u="none" baseline="0">
                <a:solidFill>
                  <a:srgbClr val="000000"/>
                </a:solidFill>
                <a:latin typeface="Times New Roman"/>
                <a:ea typeface="Times New Roman"/>
                <a:cs typeface="Times New Roman"/>
              </a:rPr>
              <a:t>
</a:t>
            </a:r>
          </a:p>
        </xdr:txBody>
      </xdr:sp>
      <xdr:sp>
        <xdr:nvSpPr>
          <xdr:cNvPr id="17" name="Line 20"/>
          <xdr:cNvSpPr>
            <a:spLocks/>
          </xdr:cNvSpPr>
        </xdr:nvSpPr>
        <xdr:spPr>
          <a:xfrm>
            <a:off x="4518" y="2340"/>
            <a:ext cx="342" cy="18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8" name="Text Box 21"/>
          <xdr:cNvSpPr txBox="1">
            <a:spLocks noChangeArrowheads="1"/>
          </xdr:cNvSpPr>
        </xdr:nvSpPr>
        <xdr:spPr>
          <a:xfrm>
            <a:off x="3378" y="1980"/>
            <a:ext cx="1308" cy="357"/>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sz="1200" b="0" i="0" u="none" baseline="0">
                <a:solidFill>
                  <a:srgbClr val="000000"/>
                </a:solidFill>
              </a:rPr>
              <a:t>Horizon
</a:t>
            </a:r>
          </a:p>
        </xdr:txBody>
      </xdr:sp>
      <xdr:sp>
        <xdr:nvSpPr>
          <xdr:cNvPr id="19" name="Text Box 22"/>
          <xdr:cNvSpPr txBox="1">
            <a:spLocks noChangeArrowheads="1"/>
          </xdr:cNvSpPr>
        </xdr:nvSpPr>
        <xdr:spPr>
          <a:xfrm>
            <a:off x="1834" y="5042"/>
            <a:ext cx="1448" cy="714"/>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sz="1200" b="0" i="0" u="none" baseline="0">
                <a:solidFill>
                  <a:srgbClr val="000000"/>
                </a:solidFill>
              </a:rPr>
              <a:t>Observers hand 
</a:t>
            </a:r>
          </a:p>
        </xdr:txBody>
      </xdr:sp>
      <xdr:sp>
        <xdr:nvSpPr>
          <xdr:cNvPr id="20" name="AutoShape 23"/>
          <xdr:cNvSpPr>
            <a:spLocks/>
          </xdr:cNvSpPr>
        </xdr:nvSpPr>
        <xdr:spPr>
          <a:xfrm>
            <a:off x="4232" y="3600"/>
            <a:ext cx="798" cy="36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1" name="AutoShape 24"/>
          <xdr:cNvSpPr>
            <a:spLocks/>
          </xdr:cNvSpPr>
        </xdr:nvSpPr>
        <xdr:spPr>
          <a:xfrm flipV="1">
            <a:off x="4232" y="3240"/>
            <a:ext cx="798" cy="36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2" name="AutoShape 25"/>
          <xdr:cNvSpPr>
            <a:spLocks/>
          </xdr:cNvSpPr>
        </xdr:nvSpPr>
        <xdr:spPr>
          <a:xfrm>
            <a:off x="3280" y="5400"/>
            <a:ext cx="1295" cy="1"/>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447675</xdr:colOff>
      <xdr:row>1</xdr:row>
      <xdr:rowOff>9525</xdr:rowOff>
    </xdr:from>
    <xdr:ext cx="6677025" cy="266700"/>
    <xdr:sp fLocksText="0">
      <xdr:nvSpPr>
        <xdr:cNvPr id="1" name="TextBox 1"/>
        <xdr:cNvSpPr txBox="1">
          <a:spLocks noChangeArrowheads="1"/>
        </xdr:cNvSpPr>
      </xdr:nvSpPr>
      <xdr:spPr>
        <a:xfrm>
          <a:off x="447675" y="171450"/>
          <a:ext cx="66770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142875</xdr:colOff>
      <xdr:row>0</xdr:row>
      <xdr:rowOff>95250</xdr:rowOff>
    </xdr:from>
    <xdr:ext cx="10239375" cy="6296025"/>
    <xdr:sp>
      <xdr:nvSpPr>
        <xdr:cNvPr id="2" name="TextBox 2"/>
        <xdr:cNvSpPr txBox="1">
          <a:spLocks noChangeArrowheads="1"/>
        </xdr:cNvSpPr>
      </xdr:nvSpPr>
      <xdr:spPr>
        <a:xfrm>
          <a:off x="142875" y="95250"/>
          <a:ext cx="10239375" cy="62960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For calculating distances at sea a common method is the use of a rangefinder. Essentially distances can be calculated using trigonometry principles if we know the height of the observation platform and have a measure of how ‘far away’ in relation to the horizon objects appear.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Although commercial hand-held rangefinders can be bought, they can also be made quite easily from a bit of plywood (or similar). Each rangefinder has to made specifically for the observation platform and observer, as the height of the observation platform (which is platform + observer) needs to be  calculated for the rangefinder to provide the most accurate estimate of range.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Rangefinders are a useful tool to validate Marine Mammal Observers' (MMOs) judgement that animals have been detected within the mitigation zone. Being able to provide evidence to validate any decisions made to other parties may be required, this may be especially important if a delay to the start of the activity is advised  e.g. the client's representative may want to understand how you decided that a marine mammal was within the mitigation zone).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Materials required: Piece of wood or similar (measuring ~15cm), measuring tape, permanent markers/pencils/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rangefinder calculator is embedded in the Excel worksheet.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Ask someone to measure the horizontal distance from your eye to the base of the stick, this should be held vertically in your outstretched arm, and the measurement should be in centimetres.  Your shoulders should be held square for this measurement. Enter the measurement into the calculator.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Determine the height of your viewing platform and add this value to your own height (measured to eye level only). The units used for this measurement should be metres. Enter these figures. Press return and get your own rangefinder figures in the table for construction of the stick.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Now mark your stick from the top as the Excel table shows.  Due to the calliper intervals for some of the distances, not all need to be marked on the range finder. It is best to mark key distances such as 500m (which is usually the mitigation zone) plus a distance closer than this e.g. 300m and a few reference distance perhaps 1000m and 1500m.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Add your name and arm length to the handle part of the stick.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Operation of the range finder: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order to operate the range finder stick, line the top of the rangefinder with the horizon and read the distance to the object from the scale.  Note that this only works when you have an unobstructed view to the horizon.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Test the accuracy of your estimates and practice using the finder stick, by comparing your distances estimates in relation to that of any known objects (e.g. navigation buoys etc) whose range can be derived from the ships navigation instruments. If there are any significant discrepancies, keep practising until you refine your technique, or revisit the calculations used and make a new range finder.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22"/>
  <sheetViews>
    <sheetView showGridLines="0" tabSelected="1" zoomScalePageLayoutView="0" workbookViewId="0" topLeftCell="A1">
      <selection activeCell="B16" sqref="B16"/>
    </sheetView>
  </sheetViews>
  <sheetFormatPr defaultColWidth="9.140625" defaultRowHeight="12.75"/>
  <cols>
    <col min="1" max="2" width="20.7109375" style="0" customWidth="1"/>
  </cols>
  <sheetData>
    <row r="1" spans="1:2" ht="25.5" customHeight="1">
      <c r="A1" s="1" t="s">
        <v>0</v>
      </c>
      <c r="B1" s="2"/>
    </row>
    <row r="2" spans="1:2" ht="30" customHeight="1" thickBot="1">
      <c r="A2" s="3" t="s">
        <v>7</v>
      </c>
      <c r="B2" s="16">
        <v>70</v>
      </c>
    </row>
    <row r="3" spans="1:2" ht="63" customHeight="1" thickBot="1" thickTop="1">
      <c r="A3" s="5" t="s">
        <v>28</v>
      </c>
      <c r="B3" s="4" t="s">
        <v>27</v>
      </c>
    </row>
    <row r="4" spans="1:2" ht="18" customHeight="1">
      <c r="A4" s="6">
        <v>4000</v>
      </c>
      <c r="B4" s="10">
        <f aca="true" t="shared" si="0" ref="B4:B14">($B$2/100*$B$16*($B$18-A4))/(($B$16*$B$16)+($B$18*A4))*100</f>
        <v>0.2684326422130473</v>
      </c>
    </row>
    <row r="5" spans="1:2" ht="18" customHeight="1">
      <c r="A5" s="7">
        <v>3000</v>
      </c>
      <c r="B5" s="11">
        <f t="shared" si="0"/>
        <v>0.38509788129654904</v>
      </c>
    </row>
    <row r="6" spans="1:2" ht="18" customHeight="1">
      <c r="A6" s="7">
        <v>2500</v>
      </c>
      <c r="B6" s="11">
        <f t="shared" si="0"/>
        <v>0.47842974630720847</v>
      </c>
    </row>
    <row r="7" spans="1:2" ht="18" customHeight="1">
      <c r="A7" s="7">
        <v>2000</v>
      </c>
      <c r="B7" s="11">
        <f t="shared" si="0"/>
        <v>0.6184270000661292</v>
      </c>
    </row>
    <row r="8" spans="1:2" ht="18" customHeight="1">
      <c r="A8" s="7">
        <v>1500</v>
      </c>
      <c r="B8" s="11">
        <f t="shared" si="0"/>
        <v>0.8517543063234119</v>
      </c>
    </row>
    <row r="9" spans="1:2" ht="18" customHeight="1">
      <c r="A9" s="7">
        <v>1000</v>
      </c>
      <c r="B9" s="11">
        <f t="shared" si="0"/>
        <v>1.318403481385561</v>
      </c>
    </row>
    <row r="10" spans="1:2" ht="18" customHeight="1">
      <c r="A10" s="7">
        <v>700</v>
      </c>
      <c r="B10" s="11">
        <f t="shared" si="0"/>
        <v>1.9183703394422764</v>
      </c>
    </row>
    <row r="11" spans="1:2" ht="18" customHeight="1">
      <c r="A11" s="7">
        <v>500</v>
      </c>
      <c r="B11" s="11">
        <f t="shared" si="0"/>
        <v>2.718307508473219</v>
      </c>
    </row>
    <row r="12" spans="1:2" ht="18" customHeight="1">
      <c r="A12" s="7">
        <v>300</v>
      </c>
      <c r="B12" s="11">
        <f t="shared" si="0"/>
        <v>4.5847447219999085</v>
      </c>
    </row>
    <row r="13" spans="1:2" ht="18" customHeight="1">
      <c r="A13" s="7">
        <v>200</v>
      </c>
      <c r="B13" s="11">
        <f t="shared" si="0"/>
        <v>6.917628146376852</v>
      </c>
    </row>
    <row r="14" spans="1:2" ht="18" customHeight="1" thickBot="1">
      <c r="A14" s="8">
        <v>100</v>
      </c>
      <c r="B14" s="12">
        <f t="shared" si="0"/>
        <v>13.915191338626576</v>
      </c>
    </row>
    <row r="15" ht="12" customHeight="1" thickTop="1"/>
    <row r="16" spans="1:2" ht="43.5" customHeight="1">
      <c r="A16" s="9" t="s">
        <v>8</v>
      </c>
      <c r="B16" s="17">
        <v>20</v>
      </c>
    </row>
    <row r="17" ht="12" customHeight="1"/>
    <row r="18" spans="1:2" ht="24.75" customHeight="1">
      <c r="A18" s="9" t="s">
        <v>1</v>
      </c>
      <c r="B18" s="13">
        <f>3838*SQRT(B16)</f>
        <v>17164.057795288387</v>
      </c>
    </row>
    <row r="20" spans="1:2" ht="12.75">
      <c r="A20" s="14"/>
      <c r="B20" s="14"/>
    </row>
    <row r="21" spans="1:2" ht="12.75">
      <c r="A21" s="14"/>
      <c r="B21" s="14"/>
    </row>
    <row r="22" spans="1:2" ht="12.75">
      <c r="A22" s="14"/>
      <c r="B22" s="14"/>
    </row>
  </sheetData>
  <sheetProtection/>
  <printOptions horizontalCentered="1"/>
  <pageMargins left="0.7480314960629921" right="0.15748031496062992" top="0.984251968503937" bottom="0.984251968503937" header="0.5118110236220472" footer="0.5118110236220472"/>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2:O26"/>
  <sheetViews>
    <sheetView zoomScalePageLayoutView="0" workbookViewId="0" topLeftCell="A4">
      <selection activeCell="L19" sqref="L19"/>
    </sheetView>
  </sheetViews>
  <sheetFormatPr defaultColWidth="9.140625" defaultRowHeight="12.75"/>
  <cols>
    <col min="2" max="2" width="13.00390625" style="0" customWidth="1"/>
    <col min="6" max="6" width="10.00390625" style="0" bestFit="1" customWidth="1"/>
  </cols>
  <sheetData>
    <row r="1" ht="13.5" thickBot="1"/>
    <row r="2" spans="2:9" ht="13.5" thickBot="1">
      <c r="B2" s="43" t="s">
        <v>2</v>
      </c>
      <c r="C2" s="45"/>
      <c r="D2" s="45"/>
      <c r="E2" s="45"/>
      <c r="F2" s="45"/>
      <c r="G2" s="45"/>
      <c r="H2" s="45"/>
      <c r="I2" s="44"/>
    </row>
    <row r="3" ht="22.5" customHeight="1"/>
    <row r="4" spans="5:10" ht="13.5" thickBot="1">
      <c r="E4" s="15"/>
      <c r="F4" s="15"/>
      <c r="G4" s="15"/>
      <c r="H4" s="15"/>
      <c r="I4" s="15"/>
      <c r="J4" s="15"/>
    </row>
    <row r="5" spans="1:10" ht="15" thickBot="1">
      <c r="A5" s="34"/>
      <c r="B5" s="34"/>
      <c r="C5" s="34"/>
      <c r="D5" s="34"/>
      <c r="E5" s="49" t="s">
        <v>3</v>
      </c>
      <c r="F5" s="50"/>
      <c r="G5" s="15"/>
      <c r="H5" s="15"/>
      <c r="I5" s="15"/>
      <c r="J5" s="15"/>
    </row>
    <row r="6" spans="1:15" ht="15.75" thickBot="1">
      <c r="A6" s="46" t="s">
        <v>21</v>
      </c>
      <c r="B6" s="47"/>
      <c r="C6" s="48"/>
      <c r="D6" s="34"/>
      <c r="E6" s="35">
        <v>450</v>
      </c>
      <c r="F6" s="36" t="s">
        <v>4</v>
      </c>
      <c r="G6" s="15"/>
      <c r="H6" s="15"/>
      <c r="I6" s="15"/>
      <c r="J6" s="15"/>
      <c r="K6" s="28"/>
      <c r="L6" s="28"/>
      <c r="M6" s="28"/>
      <c r="N6" s="28"/>
      <c r="O6" s="28"/>
    </row>
    <row r="7" spans="1:15" ht="15.75" thickBot="1">
      <c r="A7" s="46" t="s">
        <v>24</v>
      </c>
      <c r="B7" s="47"/>
      <c r="C7" s="48"/>
      <c r="D7" s="34"/>
      <c r="E7" s="35">
        <v>20</v>
      </c>
      <c r="F7" s="36" t="s">
        <v>4</v>
      </c>
      <c r="G7" s="15"/>
      <c r="H7" s="15"/>
      <c r="I7" s="15"/>
      <c r="J7" s="15"/>
      <c r="K7" s="28"/>
      <c r="L7" s="28"/>
      <c r="M7" s="28"/>
      <c r="N7" s="28"/>
      <c r="O7" s="28"/>
    </row>
    <row r="8" spans="1:15" ht="15.75" thickBot="1">
      <c r="A8" s="46" t="s">
        <v>23</v>
      </c>
      <c r="B8" s="47"/>
      <c r="C8" s="48"/>
      <c r="D8" s="34"/>
      <c r="E8" s="35">
        <v>70</v>
      </c>
      <c r="F8" s="36" t="s">
        <v>5</v>
      </c>
      <c r="G8" s="15"/>
      <c r="H8" s="15"/>
      <c r="I8" s="15"/>
      <c r="J8" s="15"/>
      <c r="K8" s="28"/>
      <c r="L8" s="28"/>
      <c r="M8" s="28"/>
      <c r="N8" s="28"/>
      <c r="O8" s="28"/>
    </row>
    <row r="9" spans="5:15" ht="12.75">
      <c r="E9" s="15"/>
      <c r="F9" s="15"/>
      <c r="G9" s="15"/>
      <c r="H9" s="15"/>
      <c r="I9" s="15"/>
      <c r="J9" s="15"/>
      <c r="K9" s="28"/>
      <c r="L9" s="28"/>
      <c r="M9" s="28"/>
      <c r="N9" s="28"/>
      <c r="O9" s="28"/>
    </row>
    <row r="10" spans="5:15" ht="13.5" thickBot="1">
      <c r="E10" s="15"/>
      <c r="F10" s="15"/>
      <c r="G10" s="15"/>
      <c r="H10" s="15"/>
      <c r="I10" s="15"/>
      <c r="J10" s="15"/>
      <c r="K10" s="28"/>
      <c r="L10" s="28"/>
      <c r="M10" s="28"/>
      <c r="N10" s="28"/>
      <c r="O10" s="28"/>
    </row>
    <row r="11" spans="1:15" ht="18.75" thickBot="1">
      <c r="A11" s="43" t="s">
        <v>22</v>
      </c>
      <c r="B11" s="44"/>
      <c r="C11" t="s">
        <v>6</v>
      </c>
      <c r="D11" s="29" t="s">
        <v>25</v>
      </c>
      <c r="E11" s="30"/>
      <c r="F11" s="30"/>
      <c r="G11" s="15" t="s">
        <v>6</v>
      </c>
      <c r="H11" s="37">
        <f>($E$7*$E$8*(3838*SQRT($E$7)-($E$6))/($E$7*$E$7+(3838*($E$6)*SQRT($E$7))))</f>
        <v>3.029388431867846</v>
      </c>
      <c r="I11" s="33" t="s">
        <v>5</v>
      </c>
      <c r="J11" s="15"/>
      <c r="K11" s="28"/>
      <c r="L11" s="28"/>
      <c r="M11" s="28"/>
      <c r="N11" s="28"/>
      <c r="O11" s="28"/>
    </row>
    <row r="12" spans="4:15" ht="18">
      <c r="D12" s="31" t="s">
        <v>26</v>
      </c>
      <c r="E12" s="32"/>
      <c r="F12" s="32"/>
      <c r="G12" s="15"/>
      <c r="H12" s="15"/>
      <c r="I12" s="15"/>
      <c r="J12" s="15"/>
      <c r="K12" s="28"/>
      <c r="L12" s="28"/>
      <c r="M12" s="28"/>
      <c r="N12" s="28"/>
      <c r="O12" s="28"/>
    </row>
    <row r="13" spans="5:15" ht="12.75">
      <c r="E13" s="15"/>
      <c r="F13" s="15"/>
      <c r="G13" s="15"/>
      <c r="H13" s="15"/>
      <c r="I13" s="15"/>
      <c r="J13" s="15"/>
      <c r="K13" s="28"/>
      <c r="L13" s="28"/>
      <c r="M13" s="28"/>
      <c r="N13" s="28"/>
      <c r="O13" s="28"/>
    </row>
    <row r="14" spans="5:15" ht="12.75">
      <c r="E14" s="15"/>
      <c r="F14" s="15"/>
      <c r="G14" s="15"/>
      <c r="H14" s="15"/>
      <c r="I14" s="15"/>
      <c r="J14" s="15"/>
      <c r="K14" s="28"/>
      <c r="L14" s="28"/>
      <c r="M14" s="28"/>
      <c r="N14" s="28"/>
      <c r="O14" s="28"/>
    </row>
    <row r="15" spans="11:15" ht="12.75">
      <c r="K15" s="28"/>
      <c r="L15" s="28"/>
      <c r="M15" s="28"/>
      <c r="N15" s="28"/>
      <c r="O15" s="28"/>
    </row>
    <row r="16" spans="11:15" ht="12.75">
      <c r="K16" s="28"/>
      <c r="L16" s="28"/>
      <c r="M16" s="28"/>
      <c r="N16" s="28"/>
      <c r="O16" s="28"/>
    </row>
    <row r="17" spans="11:15" ht="12.75">
      <c r="K17" s="28"/>
      <c r="L17" s="28"/>
      <c r="M17" s="28"/>
      <c r="N17" s="28"/>
      <c r="O17" s="28"/>
    </row>
    <row r="18" spans="11:15" ht="13.5" thickBot="1">
      <c r="K18" s="28"/>
      <c r="L18" s="28"/>
      <c r="M18" s="28"/>
      <c r="N18" s="28"/>
      <c r="O18" s="28"/>
    </row>
    <row r="19" spans="1:15" ht="54" customHeight="1">
      <c r="A19" s="40" t="s">
        <v>29</v>
      </c>
      <c r="B19" s="41"/>
      <c r="C19" s="41"/>
      <c r="D19" s="41"/>
      <c r="E19" s="41"/>
      <c r="F19" s="41"/>
      <c r="G19" s="41"/>
      <c r="H19" s="41"/>
      <c r="I19" s="42"/>
      <c r="K19" s="28"/>
      <c r="L19" s="28"/>
      <c r="M19" s="28"/>
      <c r="N19" s="28"/>
      <c r="O19" s="28"/>
    </row>
    <row r="20" spans="1:15" ht="12.75">
      <c r="A20" s="21"/>
      <c r="B20" s="18"/>
      <c r="C20" s="18"/>
      <c r="D20" s="18"/>
      <c r="E20" s="18"/>
      <c r="F20" s="18"/>
      <c r="G20" s="18"/>
      <c r="H20" s="18"/>
      <c r="I20" s="22"/>
      <c r="K20" s="28"/>
      <c r="L20" s="28"/>
      <c r="M20" s="28"/>
      <c r="N20" s="28"/>
      <c r="O20" s="28"/>
    </row>
    <row r="21" spans="1:15" ht="12.75">
      <c r="A21" s="21"/>
      <c r="B21" s="38" t="s">
        <v>18</v>
      </c>
      <c r="C21" s="39"/>
      <c r="D21" s="20" t="s">
        <v>9</v>
      </c>
      <c r="E21" s="18" t="s">
        <v>17</v>
      </c>
      <c r="F21" s="27" t="s">
        <v>19</v>
      </c>
      <c r="G21" s="20" t="s">
        <v>15</v>
      </c>
      <c r="H21" s="18"/>
      <c r="I21" s="22"/>
      <c r="K21" s="28"/>
      <c r="L21" s="28"/>
      <c r="M21" s="28"/>
      <c r="N21" s="28"/>
      <c r="O21" s="28"/>
    </row>
    <row r="22" spans="1:15" ht="13.5" customHeight="1">
      <c r="A22" s="21"/>
      <c r="B22" s="18"/>
      <c r="C22" s="18"/>
      <c r="D22" s="18" t="s">
        <v>10</v>
      </c>
      <c r="E22" s="18"/>
      <c r="F22" s="26"/>
      <c r="G22" s="18" t="s">
        <v>14</v>
      </c>
      <c r="H22" s="18"/>
      <c r="I22" s="22"/>
      <c r="K22" s="28"/>
      <c r="L22" s="28"/>
      <c r="M22" s="28"/>
      <c r="N22" s="28"/>
      <c r="O22" s="28"/>
    </row>
    <row r="23" spans="1:15" ht="12.75">
      <c r="A23" s="21"/>
      <c r="B23" s="18" t="s">
        <v>11</v>
      </c>
      <c r="C23" s="18"/>
      <c r="D23" s="18"/>
      <c r="E23" s="18"/>
      <c r="F23" s="19"/>
      <c r="G23" s="18"/>
      <c r="H23" s="18"/>
      <c r="I23" s="22"/>
      <c r="K23" s="28"/>
      <c r="L23" s="28"/>
      <c r="M23" s="28"/>
      <c r="N23" s="28"/>
      <c r="O23" s="28"/>
    </row>
    <row r="24" spans="1:15" ht="12.75">
      <c r="A24" s="21"/>
      <c r="B24" s="18" t="s">
        <v>12</v>
      </c>
      <c r="C24" s="18"/>
      <c r="D24" s="18"/>
      <c r="E24" s="18"/>
      <c r="F24" s="18"/>
      <c r="G24" s="18"/>
      <c r="H24" s="18"/>
      <c r="I24" s="22"/>
      <c r="K24" s="28"/>
      <c r="L24" s="28"/>
      <c r="M24" s="28"/>
      <c r="N24" s="28"/>
      <c r="O24" s="28"/>
    </row>
    <row r="25" spans="1:9" ht="12.75">
      <c r="A25" s="21"/>
      <c r="B25" s="18" t="s">
        <v>16</v>
      </c>
      <c r="C25" s="18"/>
      <c r="D25" s="18"/>
      <c r="E25" s="18"/>
      <c r="F25" s="27" t="s">
        <v>20</v>
      </c>
      <c r="G25" s="18"/>
      <c r="H25" s="18"/>
      <c r="I25" s="22"/>
    </row>
    <row r="26" spans="1:9" ht="13.5" thickBot="1">
      <c r="A26" s="23"/>
      <c r="B26" s="24" t="s">
        <v>13</v>
      </c>
      <c r="C26" s="24"/>
      <c r="D26" s="24"/>
      <c r="E26" s="24"/>
      <c r="F26" s="24"/>
      <c r="G26" s="24"/>
      <c r="H26" s="24"/>
      <c r="I26" s="25"/>
    </row>
  </sheetData>
  <sheetProtection/>
  <mergeCells count="8">
    <mergeCell ref="B21:C21"/>
    <mergeCell ref="A19:I19"/>
    <mergeCell ref="A11:B11"/>
    <mergeCell ref="B2:I2"/>
    <mergeCell ref="A7:C7"/>
    <mergeCell ref="A8:C8"/>
    <mergeCell ref="A6:C6"/>
    <mergeCell ref="E5:F5"/>
  </mergeCells>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Q37"/>
  <sheetViews>
    <sheetView zoomScalePageLayoutView="0" workbookViewId="0" topLeftCell="A1">
      <selection activeCell="A1" sqref="A1:Q37"/>
    </sheetView>
  </sheetViews>
  <sheetFormatPr defaultColWidth="9.140625" defaultRowHeight="12.75"/>
  <sheetData>
    <row r="1" spans="1:17" ht="12.75">
      <c r="A1" s="51"/>
      <c r="B1" s="51"/>
      <c r="C1" s="51"/>
      <c r="D1" s="51"/>
      <c r="E1" s="51"/>
      <c r="F1" s="51"/>
      <c r="G1" s="51"/>
      <c r="H1" s="51"/>
      <c r="I1" s="51"/>
      <c r="J1" s="51"/>
      <c r="K1" s="51"/>
      <c r="L1" s="51"/>
      <c r="M1" s="51"/>
      <c r="N1" s="51"/>
      <c r="O1" s="51"/>
      <c r="P1" s="51"/>
      <c r="Q1" s="51"/>
    </row>
    <row r="2" spans="1:17" ht="12.75">
      <c r="A2" s="51"/>
      <c r="B2" s="51"/>
      <c r="C2" s="51"/>
      <c r="D2" s="51"/>
      <c r="E2" s="51"/>
      <c r="F2" s="51"/>
      <c r="G2" s="51"/>
      <c r="H2" s="51"/>
      <c r="I2" s="51"/>
      <c r="J2" s="51"/>
      <c r="K2" s="51"/>
      <c r="L2" s="51"/>
      <c r="M2" s="51"/>
      <c r="N2" s="51"/>
      <c r="O2" s="51"/>
      <c r="P2" s="51"/>
      <c r="Q2" s="51"/>
    </row>
    <row r="3" spans="1:17" ht="12.75">
      <c r="A3" s="51"/>
      <c r="B3" s="51"/>
      <c r="C3" s="51"/>
      <c r="D3" s="51"/>
      <c r="E3" s="51"/>
      <c r="F3" s="51"/>
      <c r="G3" s="51"/>
      <c r="H3" s="51"/>
      <c r="I3" s="51"/>
      <c r="J3" s="51"/>
      <c r="K3" s="51"/>
      <c r="L3" s="51"/>
      <c r="M3" s="51"/>
      <c r="N3" s="51"/>
      <c r="O3" s="51"/>
      <c r="P3" s="51"/>
      <c r="Q3" s="51"/>
    </row>
    <row r="4" spans="1:17" ht="12.75">
      <c r="A4" s="51"/>
      <c r="B4" s="51"/>
      <c r="C4" s="51"/>
      <c r="D4" s="51"/>
      <c r="E4" s="51"/>
      <c r="F4" s="51"/>
      <c r="G4" s="51"/>
      <c r="H4" s="51"/>
      <c r="I4" s="51"/>
      <c r="J4" s="51"/>
      <c r="K4" s="51"/>
      <c r="L4" s="51"/>
      <c r="M4" s="51"/>
      <c r="N4" s="51"/>
      <c r="O4" s="51"/>
      <c r="P4" s="51"/>
      <c r="Q4" s="51"/>
    </row>
    <row r="5" spans="1:17" ht="12.75">
      <c r="A5" s="51"/>
      <c r="B5" s="51"/>
      <c r="C5" s="51"/>
      <c r="D5" s="51"/>
      <c r="E5" s="51"/>
      <c r="F5" s="51"/>
      <c r="G5" s="51"/>
      <c r="H5" s="51"/>
      <c r="I5" s="51"/>
      <c r="J5" s="51"/>
      <c r="K5" s="51"/>
      <c r="L5" s="51"/>
      <c r="M5" s="51"/>
      <c r="N5" s="51"/>
      <c r="O5" s="51"/>
      <c r="P5" s="51"/>
      <c r="Q5" s="51"/>
    </row>
    <row r="6" spans="1:17" ht="12.75">
      <c r="A6" s="51"/>
      <c r="B6" s="51"/>
      <c r="C6" s="51"/>
      <c r="D6" s="51"/>
      <c r="E6" s="51"/>
      <c r="F6" s="51"/>
      <c r="G6" s="51"/>
      <c r="H6" s="51"/>
      <c r="I6" s="51"/>
      <c r="J6" s="51"/>
      <c r="K6" s="51"/>
      <c r="L6" s="51"/>
      <c r="M6" s="51"/>
      <c r="N6" s="51"/>
      <c r="O6" s="51"/>
      <c r="P6" s="51"/>
      <c r="Q6" s="51"/>
    </row>
    <row r="7" spans="1:17" ht="12.75">
      <c r="A7" s="51"/>
      <c r="B7" s="51"/>
      <c r="C7" s="51"/>
      <c r="D7" s="51"/>
      <c r="E7" s="51"/>
      <c r="F7" s="51"/>
      <c r="G7" s="51"/>
      <c r="H7" s="51"/>
      <c r="I7" s="51"/>
      <c r="J7" s="51"/>
      <c r="K7" s="51"/>
      <c r="L7" s="51"/>
      <c r="M7" s="51"/>
      <c r="N7" s="51"/>
      <c r="O7" s="51"/>
      <c r="P7" s="51"/>
      <c r="Q7" s="51"/>
    </row>
    <row r="8" spans="1:17" ht="12.75">
      <c r="A8" s="51"/>
      <c r="B8" s="51"/>
      <c r="C8" s="51"/>
      <c r="D8" s="51"/>
      <c r="E8" s="51"/>
      <c r="F8" s="51"/>
      <c r="G8" s="51"/>
      <c r="H8" s="51"/>
      <c r="I8" s="51"/>
      <c r="J8" s="51"/>
      <c r="K8" s="51"/>
      <c r="L8" s="51"/>
      <c r="M8" s="51"/>
      <c r="N8" s="51"/>
      <c r="O8" s="51"/>
      <c r="P8" s="51"/>
      <c r="Q8" s="51"/>
    </row>
    <row r="9" spans="1:17" ht="12.75">
      <c r="A9" s="51"/>
      <c r="B9" s="51"/>
      <c r="C9" s="51"/>
      <c r="D9" s="51"/>
      <c r="E9" s="51"/>
      <c r="F9" s="51"/>
      <c r="G9" s="51"/>
      <c r="H9" s="51"/>
      <c r="I9" s="51"/>
      <c r="J9" s="51"/>
      <c r="K9" s="51"/>
      <c r="L9" s="51"/>
      <c r="M9" s="51"/>
      <c r="N9" s="51"/>
      <c r="O9" s="51"/>
      <c r="P9" s="51"/>
      <c r="Q9" s="51"/>
    </row>
    <row r="10" spans="1:17" ht="12.75">
      <c r="A10" s="51"/>
      <c r="B10" s="51"/>
      <c r="C10" s="51"/>
      <c r="D10" s="51"/>
      <c r="E10" s="51"/>
      <c r="F10" s="51"/>
      <c r="G10" s="51"/>
      <c r="H10" s="51"/>
      <c r="I10" s="51"/>
      <c r="J10" s="51"/>
      <c r="K10" s="51"/>
      <c r="L10" s="51"/>
      <c r="M10" s="51"/>
      <c r="N10" s="51"/>
      <c r="O10" s="51"/>
      <c r="P10" s="51"/>
      <c r="Q10" s="51"/>
    </row>
    <row r="11" spans="1:17" ht="12.75">
      <c r="A11" s="51"/>
      <c r="B11" s="51"/>
      <c r="C11" s="51"/>
      <c r="D11" s="51"/>
      <c r="E11" s="51"/>
      <c r="F11" s="51"/>
      <c r="G11" s="51"/>
      <c r="H11" s="51"/>
      <c r="I11" s="51"/>
      <c r="J11" s="51"/>
      <c r="K11" s="51"/>
      <c r="L11" s="51"/>
      <c r="M11" s="51"/>
      <c r="N11" s="51"/>
      <c r="O11" s="51"/>
      <c r="P11" s="51"/>
      <c r="Q11" s="51"/>
    </row>
    <row r="12" spans="1:17" ht="12.75">
      <c r="A12" s="51"/>
      <c r="B12" s="51"/>
      <c r="C12" s="51"/>
      <c r="D12" s="51"/>
      <c r="E12" s="51"/>
      <c r="F12" s="51"/>
      <c r="G12" s="51"/>
      <c r="H12" s="51"/>
      <c r="I12" s="51"/>
      <c r="J12" s="51"/>
      <c r="K12" s="51"/>
      <c r="L12" s="51"/>
      <c r="M12" s="51"/>
      <c r="N12" s="51"/>
      <c r="O12" s="51"/>
      <c r="P12" s="51"/>
      <c r="Q12" s="51"/>
    </row>
    <row r="13" spans="1:17" ht="12.75">
      <c r="A13" s="51"/>
      <c r="B13" s="51"/>
      <c r="C13" s="51"/>
      <c r="D13" s="51"/>
      <c r="E13" s="51"/>
      <c r="F13" s="51"/>
      <c r="G13" s="51"/>
      <c r="H13" s="51"/>
      <c r="I13" s="51"/>
      <c r="J13" s="51"/>
      <c r="K13" s="51"/>
      <c r="L13" s="51"/>
      <c r="M13" s="51"/>
      <c r="N13" s="51"/>
      <c r="O13" s="51"/>
      <c r="P13" s="51"/>
      <c r="Q13" s="51"/>
    </row>
    <row r="14" spans="1:17" ht="12.75">
      <c r="A14" s="51"/>
      <c r="B14" s="51"/>
      <c r="C14" s="51"/>
      <c r="D14" s="51"/>
      <c r="E14" s="51"/>
      <c r="F14" s="51"/>
      <c r="G14" s="51"/>
      <c r="H14" s="51"/>
      <c r="I14" s="51"/>
      <c r="J14" s="51"/>
      <c r="K14" s="51"/>
      <c r="L14" s="51"/>
      <c r="M14" s="51"/>
      <c r="N14" s="51"/>
      <c r="O14" s="51"/>
      <c r="P14" s="51"/>
      <c r="Q14" s="51"/>
    </row>
    <row r="15" spans="1:17" ht="12.75">
      <c r="A15" s="51"/>
      <c r="B15" s="51"/>
      <c r="C15" s="51"/>
      <c r="D15" s="51"/>
      <c r="E15" s="51"/>
      <c r="F15" s="51"/>
      <c r="G15" s="51"/>
      <c r="H15" s="51"/>
      <c r="I15" s="51"/>
      <c r="J15" s="51"/>
      <c r="K15" s="51"/>
      <c r="L15" s="51"/>
      <c r="M15" s="51"/>
      <c r="N15" s="51"/>
      <c r="O15" s="51"/>
      <c r="P15" s="51"/>
      <c r="Q15" s="51"/>
    </row>
    <row r="16" spans="1:17" ht="12.75">
      <c r="A16" s="51"/>
      <c r="B16" s="51"/>
      <c r="C16" s="51"/>
      <c r="D16" s="51"/>
      <c r="E16" s="51"/>
      <c r="F16" s="51"/>
      <c r="G16" s="51"/>
      <c r="H16" s="51"/>
      <c r="I16" s="51"/>
      <c r="J16" s="51"/>
      <c r="K16" s="51"/>
      <c r="L16" s="51"/>
      <c r="M16" s="51"/>
      <c r="N16" s="51"/>
      <c r="O16" s="51"/>
      <c r="P16" s="51"/>
      <c r="Q16" s="51"/>
    </row>
    <row r="17" spans="1:17" ht="12.75">
      <c r="A17" s="51"/>
      <c r="B17" s="51"/>
      <c r="C17" s="51"/>
      <c r="D17" s="51"/>
      <c r="E17" s="51"/>
      <c r="F17" s="51"/>
      <c r="G17" s="51"/>
      <c r="H17" s="51"/>
      <c r="I17" s="51"/>
      <c r="J17" s="51"/>
      <c r="K17" s="51"/>
      <c r="L17" s="51"/>
      <c r="M17" s="51"/>
      <c r="N17" s="51"/>
      <c r="O17" s="51"/>
      <c r="P17" s="51"/>
      <c r="Q17" s="51"/>
    </row>
    <row r="18" spans="1:17" ht="12.75">
      <c r="A18" s="51"/>
      <c r="B18" s="51"/>
      <c r="C18" s="51"/>
      <c r="D18" s="51"/>
      <c r="E18" s="51"/>
      <c r="F18" s="51"/>
      <c r="G18" s="51"/>
      <c r="H18" s="51"/>
      <c r="I18" s="51"/>
      <c r="J18" s="51"/>
      <c r="K18" s="51"/>
      <c r="L18" s="51"/>
      <c r="M18" s="51"/>
      <c r="N18" s="51"/>
      <c r="O18" s="51"/>
      <c r="P18" s="51"/>
      <c r="Q18" s="51"/>
    </row>
    <row r="19" spans="1:17" ht="12.75">
      <c r="A19" s="51"/>
      <c r="B19" s="51"/>
      <c r="C19" s="51"/>
      <c r="D19" s="51"/>
      <c r="E19" s="51"/>
      <c r="F19" s="51"/>
      <c r="G19" s="51"/>
      <c r="H19" s="51"/>
      <c r="I19" s="51"/>
      <c r="J19" s="51"/>
      <c r="K19" s="51"/>
      <c r="L19" s="51"/>
      <c r="M19" s="51"/>
      <c r="N19" s="51"/>
      <c r="O19" s="51"/>
      <c r="P19" s="51"/>
      <c r="Q19" s="51"/>
    </row>
    <row r="20" spans="1:17" ht="12.75">
      <c r="A20" s="51"/>
      <c r="B20" s="51"/>
      <c r="C20" s="51"/>
      <c r="D20" s="51"/>
      <c r="E20" s="51"/>
      <c r="F20" s="51"/>
      <c r="G20" s="51"/>
      <c r="H20" s="51"/>
      <c r="I20" s="51"/>
      <c r="J20" s="51"/>
      <c r="K20" s="51"/>
      <c r="L20" s="51"/>
      <c r="M20" s="51"/>
      <c r="N20" s="51"/>
      <c r="O20" s="51"/>
      <c r="P20" s="51"/>
      <c r="Q20" s="51"/>
    </row>
    <row r="21" spans="1:17" ht="12.75">
      <c r="A21" s="51"/>
      <c r="B21" s="51"/>
      <c r="C21" s="51"/>
      <c r="D21" s="51"/>
      <c r="E21" s="51"/>
      <c r="F21" s="51"/>
      <c r="G21" s="51"/>
      <c r="H21" s="51"/>
      <c r="I21" s="51"/>
      <c r="J21" s="51"/>
      <c r="K21" s="51"/>
      <c r="L21" s="51"/>
      <c r="M21" s="51"/>
      <c r="N21" s="51"/>
      <c r="O21" s="51"/>
      <c r="P21" s="51"/>
      <c r="Q21" s="51"/>
    </row>
    <row r="22" spans="1:17" ht="12.75">
      <c r="A22" s="51"/>
      <c r="B22" s="51"/>
      <c r="C22" s="51"/>
      <c r="D22" s="51"/>
      <c r="E22" s="51"/>
      <c r="F22" s="51"/>
      <c r="G22" s="51"/>
      <c r="H22" s="51"/>
      <c r="I22" s="51"/>
      <c r="J22" s="51"/>
      <c r="K22" s="51"/>
      <c r="L22" s="51"/>
      <c r="M22" s="51"/>
      <c r="N22" s="51"/>
      <c r="O22" s="51"/>
      <c r="P22" s="51"/>
      <c r="Q22" s="51"/>
    </row>
    <row r="23" spans="1:17" ht="12.75">
      <c r="A23" s="51"/>
      <c r="B23" s="51"/>
      <c r="C23" s="51"/>
      <c r="D23" s="51"/>
      <c r="E23" s="51"/>
      <c r="F23" s="51"/>
      <c r="G23" s="51"/>
      <c r="H23" s="51"/>
      <c r="I23" s="51"/>
      <c r="J23" s="51"/>
      <c r="K23" s="51"/>
      <c r="L23" s="51"/>
      <c r="M23" s="51"/>
      <c r="N23" s="51"/>
      <c r="O23" s="51"/>
      <c r="P23" s="51"/>
      <c r="Q23" s="51"/>
    </row>
    <row r="24" spans="1:17" ht="12.75">
      <c r="A24" s="51"/>
      <c r="B24" s="51"/>
      <c r="C24" s="51"/>
      <c r="D24" s="51"/>
      <c r="E24" s="51"/>
      <c r="F24" s="51"/>
      <c r="G24" s="51"/>
      <c r="H24" s="51"/>
      <c r="I24" s="51"/>
      <c r="J24" s="51"/>
      <c r="K24" s="51"/>
      <c r="L24" s="51"/>
      <c r="M24" s="51"/>
      <c r="N24" s="51"/>
      <c r="O24" s="51"/>
      <c r="P24" s="51"/>
      <c r="Q24" s="51"/>
    </row>
    <row r="25" spans="1:17" ht="12.75">
      <c r="A25" s="51"/>
      <c r="B25" s="51"/>
      <c r="C25" s="51"/>
      <c r="D25" s="51"/>
      <c r="E25" s="51"/>
      <c r="F25" s="51"/>
      <c r="G25" s="51"/>
      <c r="H25" s="51"/>
      <c r="I25" s="51"/>
      <c r="J25" s="51"/>
      <c r="K25" s="51"/>
      <c r="L25" s="51"/>
      <c r="M25" s="51"/>
      <c r="N25" s="51"/>
      <c r="O25" s="51"/>
      <c r="P25" s="51"/>
      <c r="Q25" s="51"/>
    </row>
    <row r="26" spans="1:17" ht="12.75">
      <c r="A26" s="51"/>
      <c r="B26" s="51"/>
      <c r="C26" s="51"/>
      <c r="D26" s="51"/>
      <c r="E26" s="51"/>
      <c r="F26" s="51"/>
      <c r="G26" s="51"/>
      <c r="H26" s="51"/>
      <c r="I26" s="51"/>
      <c r="J26" s="51"/>
      <c r="K26" s="51"/>
      <c r="L26" s="51"/>
      <c r="M26" s="51"/>
      <c r="N26" s="51"/>
      <c r="O26" s="51"/>
      <c r="P26" s="51"/>
      <c r="Q26" s="51"/>
    </row>
    <row r="27" spans="1:17" ht="12.75">
      <c r="A27" s="51"/>
      <c r="B27" s="51"/>
      <c r="C27" s="51"/>
      <c r="D27" s="51"/>
      <c r="E27" s="51"/>
      <c r="F27" s="51"/>
      <c r="G27" s="51"/>
      <c r="H27" s="51"/>
      <c r="I27" s="51"/>
      <c r="J27" s="51"/>
      <c r="K27" s="51"/>
      <c r="L27" s="51"/>
      <c r="M27" s="51"/>
      <c r="N27" s="51"/>
      <c r="O27" s="51"/>
      <c r="P27" s="51"/>
      <c r="Q27" s="51"/>
    </row>
    <row r="28" spans="1:17" ht="12.75">
      <c r="A28" s="51"/>
      <c r="B28" s="51"/>
      <c r="C28" s="51"/>
      <c r="D28" s="51"/>
      <c r="E28" s="51"/>
      <c r="F28" s="51"/>
      <c r="G28" s="51"/>
      <c r="H28" s="51"/>
      <c r="I28" s="51"/>
      <c r="J28" s="51"/>
      <c r="K28" s="51"/>
      <c r="L28" s="51"/>
      <c r="M28" s="51"/>
      <c r="N28" s="51"/>
      <c r="O28" s="51"/>
      <c r="P28" s="51"/>
      <c r="Q28" s="51"/>
    </row>
    <row r="29" spans="1:17" ht="12.75">
      <c r="A29" s="51"/>
      <c r="B29" s="51"/>
      <c r="C29" s="51"/>
      <c r="D29" s="51"/>
      <c r="E29" s="51"/>
      <c r="F29" s="51"/>
      <c r="G29" s="51"/>
      <c r="H29" s="51"/>
      <c r="I29" s="51"/>
      <c r="J29" s="51"/>
      <c r="K29" s="51"/>
      <c r="L29" s="51"/>
      <c r="M29" s="51"/>
      <c r="N29" s="51"/>
      <c r="O29" s="51"/>
      <c r="P29" s="51"/>
      <c r="Q29" s="51"/>
    </row>
    <row r="30" spans="1:17" ht="12.75">
      <c r="A30" s="51"/>
      <c r="B30" s="51"/>
      <c r="C30" s="51"/>
      <c r="D30" s="51"/>
      <c r="E30" s="51"/>
      <c r="F30" s="51"/>
      <c r="G30" s="51"/>
      <c r="H30" s="51"/>
      <c r="I30" s="51"/>
      <c r="J30" s="51"/>
      <c r="K30" s="51"/>
      <c r="L30" s="51"/>
      <c r="M30" s="51"/>
      <c r="N30" s="51"/>
      <c r="O30" s="51"/>
      <c r="P30" s="51"/>
      <c r="Q30" s="51"/>
    </row>
    <row r="31" spans="1:17" ht="12.75">
      <c r="A31" s="51"/>
      <c r="B31" s="51"/>
      <c r="C31" s="51"/>
      <c r="D31" s="51"/>
      <c r="E31" s="51"/>
      <c r="F31" s="51"/>
      <c r="G31" s="51"/>
      <c r="H31" s="51"/>
      <c r="I31" s="51"/>
      <c r="J31" s="51"/>
      <c r="K31" s="51"/>
      <c r="L31" s="51"/>
      <c r="M31" s="51"/>
      <c r="N31" s="51"/>
      <c r="O31" s="51"/>
      <c r="P31" s="51"/>
      <c r="Q31" s="51"/>
    </row>
    <row r="32" spans="1:17" ht="12.75">
      <c r="A32" s="51"/>
      <c r="B32" s="51"/>
      <c r="C32" s="51"/>
      <c r="D32" s="51"/>
      <c r="E32" s="51"/>
      <c r="F32" s="51"/>
      <c r="G32" s="51"/>
      <c r="H32" s="51"/>
      <c r="I32" s="51"/>
      <c r="J32" s="51"/>
      <c r="K32" s="51"/>
      <c r="L32" s="51"/>
      <c r="M32" s="51"/>
      <c r="N32" s="51"/>
      <c r="O32" s="51"/>
      <c r="P32" s="51"/>
      <c r="Q32" s="51"/>
    </row>
    <row r="33" spans="1:17" ht="12.75">
      <c r="A33" s="51"/>
      <c r="B33" s="51"/>
      <c r="C33" s="51"/>
      <c r="D33" s="51"/>
      <c r="E33" s="51"/>
      <c r="F33" s="51"/>
      <c r="G33" s="51"/>
      <c r="H33" s="51"/>
      <c r="I33" s="51"/>
      <c r="J33" s="51"/>
      <c r="K33" s="51"/>
      <c r="L33" s="51"/>
      <c r="M33" s="51"/>
      <c r="N33" s="51"/>
      <c r="O33" s="51"/>
      <c r="P33" s="51"/>
      <c r="Q33" s="51"/>
    </row>
    <row r="34" spans="1:17" ht="12.75">
      <c r="A34" s="51"/>
      <c r="B34" s="51"/>
      <c r="C34" s="51"/>
      <c r="D34" s="51"/>
      <c r="E34" s="51"/>
      <c r="F34" s="51"/>
      <c r="G34" s="51"/>
      <c r="H34" s="51"/>
      <c r="I34" s="51"/>
      <c r="J34" s="51"/>
      <c r="K34" s="51"/>
      <c r="L34" s="51"/>
      <c r="M34" s="51"/>
      <c r="N34" s="51"/>
      <c r="O34" s="51"/>
      <c r="P34" s="51"/>
      <c r="Q34" s="51"/>
    </row>
    <row r="35" spans="1:17" ht="12.75">
      <c r="A35" s="51"/>
      <c r="B35" s="51"/>
      <c r="C35" s="51"/>
      <c r="D35" s="51"/>
      <c r="E35" s="51"/>
      <c r="F35" s="51"/>
      <c r="G35" s="51"/>
      <c r="H35" s="51"/>
      <c r="I35" s="51"/>
      <c r="J35" s="51"/>
      <c r="K35" s="51"/>
      <c r="L35" s="51"/>
      <c r="M35" s="51"/>
      <c r="N35" s="51"/>
      <c r="O35" s="51"/>
      <c r="P35" s="51"/>
      <c r="Q35" s="51"/>
    </row>
    <row r="36" spans="1:17" ht="12.75">
      <c r="A36" s="51"/>
      <c r="B36" s="51"/>
      <c r="C36" s="51"/>
      <c r="D36" s="51"/>
      <c r="E36" s="51"/>
      <c r="F36" s="51"/>
      <c r="G36" s="51"/>
      <c r="H36" s="51"/>
      <c r="I36" s="51"/>
      <c r="J36" s="51"/>
      <c r="K36" s="51"/>
      <c r="L36" s="51"/>
      <c r="M36" s="51"/>
      <c r="N36" s="51"/>
      <c r="O36" s="51"/>
      <c r="P36" s="51"/>
      <c r="Q36" s="51"/>
    </row>
    <row r="37" spans="1:17" ht="50.25" customHeight="1">
      <c r="A37" s="51"/>
      <c r="B37" s="51"/>
      <c r="C37" s="51"/>
      <c r="D37" s="51"/>
      <c r="E37" s="51"/>
      <c r="F37" s="51"/>
      <c r="G37" s="51"/>
      <c r="H37" s="51"/>
      <c r="I37" s="51"/>
      <c r="J37" s="51"/>
      <c r="K37" s="51"/>
      <c r="L37" s="51"/>
      <c r="M37" s="51"/>
      <c r="N37" s="51"/>
      <c r="O37" s="51"/>
      <c r="P37" s="51"/>
      <c r="Q37" s="51"/>
    </row>
  </sheetData>
  <sheetProtection/>
  <mergeCells count="1">
    <mergeCell ref="A1:Q37"/>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2019-05-15T11:45:09Z</dcterms:created>
  <dcterms:modified xsi:type="dcterms:W3CDTF">2019-05-15T11:45:19Z</dcterms:modified>
  <cp:category/>
  <cp:version/>
  <cp:contentType/>
  <cp:contentStatus/>
</cp:coreProperties>
</file>