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jncc-corpfile\JNCC Corporate Data\Publications\JNCC Reports\Numbered Reports\492\"/>
    </mc:Choice>
  </mc:AlternateContent>
  <xr:revisionPtr revIDLastSave="0" documentId="13_ncr:1_{7A518554-0D4C-4F2F-874F-C8D6365F0CF9}" xr6:coauthVersionLast="44" xr6:coauthVersionMax="44" xr10:uidLastSave="{00000000-0000-0000-0000-000000000000}"/>
  <bookViews>
    <workbookView xWindow="1260" yWindow="0" windowWidth="17730" windowHeight="10920" tabRatio="699" firstSheet="1" activeTab="3" xr2:uid="{00000000-000D-0000-FFFF-FFFF00000000}"/>
  </bookViews>
  <sheets>
    <sheet name="Case study info" sheetId="31" r:id="rId1"/>
    <sheet name="ES Data framework-example" sheetId="29" r:id="rId2"/>
    <sheet name="Discussion Points" sheetId="32" r:id="rId3"/>
    <sheet name="Notes" sheetId="30" r:id="rId4"/>
  </sheets>
  <definedNames>
    <definedName name="_xlnm._FilterDatabase" localSheetId="1" hidden="1">'ES Data framework-example'!$A$1:$P$27</definedName>
    <definedName name="ConfidenceLevels">Notes!$A$33:$A$35</definedName>
    <definedName name="ESDeliveryRating">Notes!$B$10:$B$13</definedName>
    <definedName name="ESImportanceWeighting">Notes!#REF!</definedName>
    <definedName name="Symbol">Notes!$B$25:$B$27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29" l="1"/>
  <c r="E29" i="29" s="1"/>
  <c r="J4" i="29" l="1"/>
  <c r="J6" i="29"/>
  <c r="J5" i="29"/>
  <c r="K5" i="29"/>
  <c r="K6" i="29"/>
  <c r="J7" i="29"/>
  <c r="K7" i="29"/>
  <c r="J8" i="29"/>
  <c r="K8" i="29"/>
  <c r="J9" i="29"/>
  <c r="K9" i="29"/>
  <c r="J10" i="29"/>
  <c r="K10" i="29"/>
  <c r="J11" i="29"/>
  <c r="K11" i="29"/>
  <c r="J12" i="29"/>
  <c r="K12" i="29"/>
  <c r="J13" i="29"/>
  <c r="K13" i="29"/>
  <c r="J14" i="29"/>
  <c r="K14" i="29"/>
  <c r="J15" i="29"/>
  <c r="K15" i="29"/>
  <c r="J16" i="29"/>
  <c r="K16" i="29"/>
  <c r="J17" i="29"/>
  <c r="K17" i="29"/>
  <c r="I17" i="29" s="1"/>
  <c r="J18" i="29"/>
  <c r="K18" i="29"/>
  <c r="J19" i="29"/>
  <c r="K19" i="29"/>
  <c r="J20" i="29"/>
  <c r="K20" i="29"/>
  <c r="J21" i="29"/>
  <c r="K21" i="29"/>
  <c r="J22" i="29"/>
  <c r="K22" i="29"/>
  <c r="J23" i="29"/>
  <c r="K23" i="29"/>
  <c r="J24" i="29"/>
  <c r="K24" i="29"/>
  <c r="J25" i="29"/>
  <c r="K25" i="29"/>
  <c r="I25" i="29" s="1"/>
  <c r="J26" i="29"/>
  <c r="K26" i="29"/>
  <c r="J27" i="29"/>
  <c r="K27" i="29"/>
  <c r="K4" i="29"/>
  <c r="I15" i="29" l="1"/>
  <c r="I27" i="29"/>
  <c r="I23" i="29"/>
  <c r="I21" i="29"/>
  <c r="I19" i="29"/>
  <c r="I13" i="29"/>
  <c r="I11" i="29"/>
  <c r="I9" i="29"/>
  <c r="I6" i="29"/>
  <c r="I4" i="29"/>
  <c r="I5" i="29"/>
  <c r="I26" i="29"/>
  <c r="I24" i="29"/>
  <c r="I22" i="29"/>
  <c r="I20" i="29"/>
  <c r="I18" i="29"/>
  <c r="I16" i="29"/>
  <c r="I14" i="29"/>
  <c r="I12" i="29"/>
  <c r="I10" i="29"/>
  <c r="I8" i="29"/>
  <c r="I7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Antonia Eastwood</author>
  </authors>
  <commentList>
    <comment ref="B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Antonia Eastwood:</t>
        </r>
        <r>
          <rPr>
            <sz val="9"/>
            <color indexed="81"/>
            <rFont val="Tahoma"/>
            <family val="2"/>
          </rPr>
          <t xml:space="preserve">
Do this scoring first before the ES delivery</t>
        </r>
      </text>
    </comment>
  </commentList>
</comments>
</file>

<file path=xl/sharedStrings.xml><?xml version="1.0" encoding="utf-8"?>
<sst xmlns="http://schemas.openxmlformats.org/spreadsheetml/2006/main" count="428" uniqueCount="225">
  <si>
    <t>PROVISIONING - FOOD</t>
  </si>
  <si>
    <t>PROVISIONING - FIBRE</t>
  </si>
  <si>
    <t>PROVISIONING - FRESH WATER</t>
  </si>
  <si>
    <t>PROVISIONING - GENETIC RESOURCES</t>
  </si>
  <si>
    <t>ECOSYSTEM SERVICE CATEGORY</t>
  </si>
  <si>
    <t>REGULATING - CLIMATE</t>
  </si>
  <si>
    <t>REGULATING - HAZARD</t>
  </si>
  <si>
    <t>REGULATING - POLLINATION</t>
  </si>
  <si>
    <t>REGULATING - DISEASES/PESTS</t>
  </si>
  <si>
    <t>REGULATING - WATER QUALITY</t>
  </si>
  <si>
    <t>REGULATING - AIR QUALITY</t>
  </si>
  <si>
    <t>SUPPORTING - SOIL FORMATION</t>
  </si>
  <si>
    <t>SUPPORTING - NUTRIENT CYCLING</t>
  </si>
  <si>
    <t>SUPPORTING - WATER CYCLING</t>
  </si>
  <si>
    <t>SUPPORTING - PRIMARY PRODUCTION</t>
  </si>
  <si>
    <t>CULTURAL - SPIRITUAL/RELIGIOUS</t>
  </si>
  <si>
    <t>CULTURAL - CULTURAL HERITAGE</t>
  </si>
  <si>
    <t>CULTURAL - AESTHETICS</t>
  </si>
  <si>
    <t>PROVISIONING - RAW MATERIALS</t>
  </si>
  <si>
    <t>REGULATING - SOIL QUALITY</t>
  </si>
  <si>
    <t>CULTURAL - TOURISM &amp; RECREATION</t>
  </si>
  <si>
    <t>CULTURAL - EDUCATION</t>
  </si>
  <si>
    <t>PROVISIONING - ENERGY</t>
  </si>
  <si>
    <t>CULTURAL - ARTISTIC</t>
  </si>
  <si>
    <t>Water supply</t>
  </si>
  <si>
    <t>Inspiration for art and crafts</t>
  </si>
  <si>
    <t>Heritage, knowledge, identity, social capital, employment (direct/indirect), material, nutritional</t>
  </si>
  <si>
    <t>Designated site</t>
  </si>
  <si>
    <t>Non-designated site</t>
  </si>
  <si>
    <t>Introduction to the case-study</t>
  </si>
  <si>
    <t>Name of site</t>
  </si>
  <si>
    <t>Location of site</t>
  </si>
  <si>
    <t>Nature conservation designations</t>
  </si>
  <si>
    <t>Size of site</t>
  </si>
  <si>
    <t>Spatial/landscape context of site</t>
  </si>
  <si>
    <t>Predominant habitats and species</t>
  </si>
  <si>
    <t>Notified features of site</t>
  </si>
  <si>
    <t>Current condition of site</t>
  </si>
  <si>
    <t>Management history of site</t>
  </si>
  <si>
    <t xml:space="preserve">Goods or Services </t>
  </si>
  <si>
    <t>Was ES a reason for designation (Y/N)</t>
  </si>
  <si>
    <t>For each of the ES, indicate whether it was one of the reasons for initial site designation?</t>
  </si>
  <si>
    <t>Reasons (if known) for designation/non-designation of site</t>
  </si>
  <si>
    <t>Scenario1 description (change in designation or management strategy of 'designated site' e.g. removal of SSSI designation)</t>
  </si>
  <si>
    <t>Scenario2 description (change in habitat condition of 'designated site'- e.g. favourable to unfavourable or habitat restoration)</t>
  </si>
  <si>
    <t>Description</t>
  </si>
  <si>
    <t>Please also record if there were specific reasons why the 'non-designated' site was not designated</t>
  </si>
  <si>
    <t>N/A</t>
  </si>
  <si>
    <t>Pollination of wild plant species/crops</t>
  </si>
  <si>
    <t xml:space="preserve">Filtering of water/buffering against agricultural/pollution run-off. </t>
  </si>
  <si>
    <t>Water cycling</t>
  </si>
  <si>
    <t>Y</t>
  </si>
  <si>
    <t>↑</t>
  </si>
  <si>
    <t>→</t>
  </si>
  <si>
    <t>↓</t>
  </si>
  <si>
    <t>Response</t>
  </si>
  <si>
    <t>Comment</t>
  </si>
  <si>
    <t>Scenarios:</t>
  </si>
  <si>
    <t>For each of the two scenarios, indicate whether delivery of each Ecosystem service is expected to increase, decrease or stay the same. Indicate by selecting arrow from drop-down list.</t>
  </si>
  <si>
    <t>Increase</t>
  </si>
  <si>
    <t>Stay the same</t>
  </si>
  <si>
    <t>Decrease</t>
  </si>
  <si>
    <t>Symbol</t>
  </si>
  <si>
    <t>Change</t>
  </si>
  <si>
    <t>Confidence or evidence for scenario predictions:</t>
  </si>
  <si>
    <t>For each of the Ecosystem services, indicate level of confidence or evidence for the predicted change under scenarios. Notes below provide a guide to selecting confidence options from drop-down list.</t>
  </si>
  <si>
    <t>Confidence</t>
  </si>
  <si>
    <t>Low</t>
  </si>
  <si>
    <t>Med</t>
  </si>
  <si>
    <t>High</t>
  </si>
  <si>
    <t>Guide</t>
  </si>
  <si>
    <t>Expert opinion only</t>
  </si>
  <si>
    <t>Research on similar changes in similar ecosystem</t>
  </si>
  <si>
    <t>Research or observations on related changes from related ecosystem</t>
  </si>
  <si>
    <t>Ecosystem type:</t>
  </si>
  <si>
    <r>
      <rPr>
        <b/>
        <sz val="12"/>
        <color rgb="FF0070C0"/>
        <rFont val="Calibri"/>
        <family val="2"/>
        <scheme val="minor"/>
      </rPr>
      <t>Comparison type:</t>
    </r>
    <r>
      <rPr>
        <sz val="11"/>
        <color theme="1"/>
        <rFont val="Calibri"/>
        <family val="2"/>
        <scheme val="minor"/>
      </rPr>
      <t xml:space="preserve"> does the comparison between 'designated' and 'non-designated' sites refers to two spatially separated sites or one site at two points in its history.</t>
    </r>
  </si>
  <si>
    <t>Site details</t>
  </si>
  <si>
    <t>Scenario details</t>
  </si>
  <si>
    <t>Please record discussion notes.</t>
  </si>
  <si>
    <t xml:space="preserve">
In particular, consider the points below:</t>
  </si>
  <si>
    <t>Beneficiaries and trade-offs between Ecosystem services</t>
  </si>
  <si>
    <t>Assumptions made and available evidence</t>
  </si>
  <si>
    <t>Time scales expected for changes in ES delivery</t>
  </si>
  <si>
    <t>An assessment of ecosystem service delivery relative to the maximum that could be expected for that ecosystem type given the size and location of the site</t>
  </si>
  <si>
    <t>Field in framework</t>
  </si>
  <si>
    <t>Explanation</t>
  </si>
  <si>
    <t>Ecosystem service delivery</t>
  </si>
  <si>
    <t>Medium-low</t>
  </si>
  <si>
    <t>Medium-high</t>
  </si>
  <si>
    <t>Categories</t>
  </si>
  <si>
    <t>Direction of change in ES delivery with designation</t>
  </si>
  <si>
    <t>Hidden Calc1</t>
  </si>
  <si>
    <t>Hidden Calc2</t>
  </si>
  <si>
    <t>CULTURAL - STEWARDSHIP</t>
  </si>
  <si>
    <t>This will fill in automatically when ES delivery ranks have been selected for designated and non-designated sites.
Green highlights increases and orange highlights decreases</t>
  </si>
  <si>
    <t>Total allocated weighting</t>
  </si>
  <si>
    <t>Importance weighting of each ES for this ecosystem (total=100 for site)</t>
  </si>
  <si>
    <r>
      <t xml:space="preserve">Allocate points (out of a total of 100 for the site) across the 28 ES categories to indicate the relative importance of each ES for that ecosystem/location.
</t>
    </r>
    <r>
      <rPr>
        <b/>
        <i/>
        <sz val="11"/>
        <color theme="1"/>
        <rFont val="Calibri"/>
        <family val="2"/>
        <scheme val="minor"/>
      </rPr>
      <t>Suggested approach</t>
    </r>
    <r>
      <rPr>
        <sz val="11"/>
        <color theme="1"/>
        <rFont val="Calibri"/>
        <family val="2"/>
        <scheme val="minor"/>
      </rPr>
      <t>: begin by allocating points to the ES you consider the most important and progress down through importance until all points allocated. Adjust as necessary.</t>
    </r>
  </si>
  <si>
    <t>Low-Medium</t>
  </si>
  <si>
    <t>Medium- High</t>
  </si>
  <si>
    <t>N</t>
  </si>
  <si>
    <t>Climate mitigation</t>
  </si>
  <si>
    <t>Likely reduction in the use of the site for formal and informal educational purposes.</t>
  </si>
  <si>
    <t>Unlikely volunteers would be needed if the site was no longer managed for nature.</t>
  </si>
  <si>
    <t>Reduction in visitors with knock on effects on local economy.</t>
  </si>
  <si>
    <t>Not relevant</t>
  </si>
  <si>
    <t>Charismatic chalk grassland species, BAP priority species and habitats,  landscape aesthetics</t>
  </si>
  <si>
    <t>Biophilia, Sense of place and identity, Health and wellbeing. Bequest, Existence</t>
  </si>
  <si>
    <t>Inspiration, heritage</t>
  </si>
  <si>
    <t>Traditional knowledge, skills, activities, heritage and traditional farming, seasons, natural life cycles</t>
  </si>
  <si>
    <t>Chalk grassland landscape and local species for education and research</t>
  </si>
  <si>
    <t>Knowledge, cognitive development, self-esteem, physical activity, employment and development (motor skills)</t>
  </si>
  <si>
    <t>Volunteering e.g. Pond clearance</t>
  </si>
  <si>
    <t>Physical, Psychological, Bequest, Social Capital, Knowledge, Identity</t>
  </si>
  <si>
    <t>Pagan - e.g. Druidic - associations of chalk downlands - ley lines, monuments, etc</t>
  </si>
  <si>
    <t>Religious</t>
  </si>
  <si>
    <t>Downland for recreation and amentity</t>
  </si>
  <si>
    <t>Employment, social capital, psychological
Physical health benefits related to exercise
Contribution to local economy</t>
  </si>
  <si>
    <t>Livestock</t>
  </si>
  <si>
    <t>Livelihood/employment and nutritional - meat, dairy</t>
  </si>
  <si>
    <t>Enhanced infiltration and replenishment of aquifers</t>
  </si>
  <si>
    <t>Microclimate and global climate (carbon sequestration, GHG fluxes)</t>
  </si>
  <si>
    <t xml:space="preserve">Flood attentuation </t>
  </si>
  <si>
    <t>Flood risk mitigation</t>
  </si>
  <si>
    <t>Clean safe water for drinking and recreation</t>
  </si>
  <si>
    <t>Wool</t>
  </si>
  <si>
    <t>Livelihood/employment. Clothing</t>
  </si>
  <si>
    <t>Plant genetic resources for crop improvement and horticuture</t>
  </si>
  <si>
    <t>Improved crops and employment/livelihood associated with garden plants</t>
  </si>
  <si>
    <t xml:space="preserve">Food sources for charismatic species. Enhanced crop production </t>
  </si>
  <si>
    <t>Control of pests and diseases</t>
  </si>
  <si>
    <t>Organic soils, soil retention, prevention of erosion/siltation, biota</t>
  </si>
  <si>
    <t>Healthy organic soils. Reduced sediment into waterways</t>
  </si>
  <si>
    <t>Weathering of rock, accumulation of organic matter, soil retention</t>
  </si>
  <si>
    <t>Organic soils</t>
  </si>
  <si>
    <t>recycling/breakdown of nutrients, assimulation and storage of nutrients</t>
  </si>
  <si>
    <t>Healthy fertile soils, decomposition of organic matter, mushrooms</t>
  </si>
  <si>
    <t>Edible plants/biomass for food/fuel/timber</t>
  </si>
  <si>
    <t>Livestock forage - NB repeats provisioning for food, so weighted low</t>
  </si>
  <si>
    <t>Calcareous grassland</t>
  </si>
  <si>
    <t>spatially separated sites</t>
  </si>
  <si>
    <t>Parsonage Down NNR</t>
  </si>
  <si>
    <t xml:space="preserve">Adjacent agriculturally improved grassland </t>
  </si>
  <si>
    <t>near Shrewton, Wiltshire SU033415</t>
  </si>
  <si>
    <t>near Shrewton, Wiltshire</t>
  </si>
  <si>
    <t xml:space="preserve">Ploughed, sown with agricultural grasses and fertilised. </t>
  </si>
  <si>
    <t>NNR, SSSI</t>
  </si>
  <si>
    <t>none</t>
  </si>
  <si>
    <t>276 ha</t>
  </si>
  <si>
    <t>not determined</t>
  </si>
  <si>
    <t>On the edge of Salisbury Plain - one of the largest remaining areas of traditional chalk downland in Europe</t>
  </si>
  <si>
    <t>On the edge of Salisbury Plain, surrounded by a mix of calcareous grassland, arable and improved grassland</t>
  </si>
  <si>
    <t>Chalk downland with a high diversity of plants, for example: field fleawort, early gentian, burnt tip orchid, green winged orchid, frog orchid, fragrant orchid.</t>
  </si>
  <si>
    <t>Species-poor grassland</t>
  </si>
  <si>
    <t>Species-rich calcareous grassland</t>
  </si>
  <si>
    <t>Favourable</t>
  </si>
  <si>
    <t>Fine example of species rich chalk downland</t>
  </si>
  <si>
    <t>removal of SSSI</t>
  </si>
  <si>
    <t>habitat restoration on agriculturally improved areas</t>
  </si>
  <si>
    <t>Management for agricultural production rather than biodiversity</t>
  </si>
  <si>
    <t>Reduction in herbivory and disease (also may be source of pests and diseases)</t>
  </si>
  <si>
    <t>Likely reduction in pagan associations if no longer managed for nature</t>
  </si>
  <si>
    <t>Possible planting of energy crops such as Miscanthus</t>
  </si>
  <si>
    <t xml:space="preserve">Intensive agriculture likley to increase water use </t>
  </si>
  <si>
    <t>Intensive agriculture likely to increase air pollution</t>
  </si>
  <si>
    <t>Intensive grass or arable holds less C and is  a net sourvce of GHG compared to chalk grassland</t>
  </si>
  <si>
    <t>Water retention is less on intensive grass or arable</t>
  </si>
  <si>
    <t>Intensive agriculture increases sediment &amp; pollutant in run-off</t>
  </si>
  <si>
    <t>If sheep farming, intensive methods increase production</t>
  </si>
  <si>
    <t>Loss of grassland species under intensive agriculture reduces genetic stock</t>
  </si>
  <si>
    <t>Loss of nesting &amp; food resources for pollinators provided by chalk grassland</t>
  </si>
  <si>
    <t>Loss of nesting &amp; food resources for pest control agents provided by chalk grassland - likely to outweigh CG as a source of pests &amp; diseasees</t>
  </si>
  <si>
    <t>Cultivation for improved grass or arable + compaction likley to reduce soil quality</t>
  </si>
  <si>
    <t>Cultivation &amp; other managment for improved grass or arable + compaction likley to reduce organic matter</t>
  </si>
  <si>
    <t>Intensive agriculture likley to increase water use and diminish aquifers</t>
  </si>
  <si>
    <t>More intensive methods likely to increase livestock production or replace grass with arable</t>
  </si>
  <si>
    <t xml:space="preserve">More intensive methods likely to increase primary production </t>
  </si>
  <si>
    <t>Made an NNR in 1979.  Managed as a working farm; the chalk grassland is managed  using traditionally methods by extensive grazing. Other areas are arable and grassland ley</t>
  </si>
  <si>
    <t>Loss of downland character likely to be important</t>
  </si>
  <si>
    <t>Restoration of whole NNR to chalk downland would enhance landscape character</t>
  </si>
  <si>
    <t>Intensive agricultural methods replacing more traditional approach</t>
  </si>
  <si>
    <t>Restoration of whole NNR to farmed chalk downland would use traditional knowledge</t>
  </si>
  <si>
    <t>Restoration of whole NNR to chalk downland would enhance landscape character and educational function</t>
  </si>
  <si>
    <t>Restoration may increase need for volunteers</t>
  </si>
  <si>
    <t>Restoration of whole NNR to chalk downland would enhance landscape character &amp; pagan associations</t>
  </si>
  <si>
    <t>Lower production on restored grass</t>
  </si>
  <si>
    <t>Likely lower water use on restored grassland</t>
  </si>
  <si>
    <t>Restored grassland has greater C stores &amp; lower GHG losses, especially as it establishes</t>
  </si>
  <si>
    <t>Likely increase in water retention in restored grass</t>
  </si>
  <si>
    <t>Less pollutant &amp; sediment run off following restoration</t>
  </si>
  <si>
    <t>More land to sheep would increase fibre production, but lower yield than on intensive grass</t>
  </si>
  <si>
    <t xml:space="preserve">If using local provenances may conserve genetic stocks. But this would not happen under the likely use of bought in seed  </t>
  </si>
  <si>
    <t>Restored grassland provides resources for pollinators</t>
  </si>
  <si>
    <t>Restored grassland provides resources for pest natiural enemies</t>
  </si>
  <si>
    <t>Increased organic matter in restored grass</t>
  </si>
  <si>
    <t>Improved grass or arable have less effecient &amp; more 'leaky' nutrient cycling</t>
  </si>
  <si>
    <t>More efficient nutrient cycling in restored grassland</t>
  </si>
  <si>
    <t>Agricultural improvement has almost instantaneous (&lt;1 year) effects on local biodiversity, soils, water pollution, etc. Restoration will begin to have effects immediately (1 year) on soil quality, runoff, C sequestration, etc. These effects will accumulate over time and biodiversity impacts will become apparent. However, complete restoration of biodiversity and ecosystem services to the status of chalk grassland wil take many decades (&gt; 50 years)</t>
  </si>
  <si>
    <t>The basic trade off is between intensive agriculture and traditionally-managed chalk downland. This links to beneficiaries. Farmers and demand for (cheap/affordable) food drives the intensification of land use, while biodiversity, aesthetics, tourism, etc drives the demand for traditional chalk downland. As explained in the UKNEA Semi-natural grasslands chapter, all trade-offs follow from this tension.</t>
  </si>
  <si>
    <t>Available general evidence on ecosystem services on chalk grassland and changes caused by agricutural intensification and/or restoration is summarised in the UKNEA  Semi-natural grasslands chapter. Specific evidence concerning biodiversity is availible for the Parsonage Down NNR</t>
  </si>
  <si>
    <t>Restoration of arable &amp; ley fields to chalk grassland will increase CG species</t>
  </si>
  <si>
    <t>Restoration of whole NNR to chalk downland would enhance landscape character &amp; possibly increase tourism</t>
  </si>
  <si>
    <t>Ozone, ammonia</t>
  </si>
  <si>
    <t>Less ozone and ammonia</t>
  </si>
  <si>
    <t>Less ozone &amp; ammonia from restorerd grassland</t>
  </si>
  <si>
    <t>Increased organic matter and better soil aeration in restored grass</t>
  </si>
  <si>
    <t>Less water use in restored grass</t>
  </si>
  <si>
    <t>Lower productivity under restoration management</t>
  </si>
  <si>
    <t>Examples of benefits(including disservice)</t>
  </si>
  <si>
    <r>
      <t xml:space="preserve"> Assessor importance rating</t>
    </r>
    <r>
      <rPr>
        <b/>
        <vertAlign val="superscript"/>
        <sz val="12"/>
        <rFont val="Calibri"/>
        <family val="2"/>
        <scheme val="minor"/>
      </rPr>
      <t>1</t>
    </r>
  </si>
  <si>
    <r>
      <t xml:space="preserve"> Stakeholder importance rating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
</t>
    </r>
  </si>
  <si>
    <r>
      <t>Ecosystem Servive Delivery Rank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</si>
  <si>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Difference in ES delivery between sites</t>
  </si>
  <si>
    <r>
      <t>Confidence in evidence</t>
    </r>
    <r>
      <rPr>
        <b/>
        <vertAlign val="superscript"/>
        <sz val="12"/>
        <color theme="1"/>
        <rFont val="Calibri"/>
        <family val="2"/>
        <scheme val="minor"/>
      </rPr>
      <t>4</t>
    </r>
  </si>
  <si>
    <t>Designated Site: Management Scenarios</t>
  </si>
  <si>
    <t>Scenario1</t>
  </si>
  <si>
    <t>Scenario2</t>
  </si>
  <si>
    <t>CULTURAL - AESTHETICS*</t>
  </si>
  <si>
    <t>* This category includes the wide range of benefits that people get from seeing, hearing and experiencing nature. For example, It includes the enjoyment people get from hearing a tawny owl to seeing a woodpecker in their garden.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</si>
  <si>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 relative importance rating where each ES is  rated in relation to other ES. The assessor is asked to distribute 100 points across all the ES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</si>
  <si>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 relative importance rating where each ES is  rated in relation to other ES. The second assessor/stakeholder is asked to distribute 100 points across all the ES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</si>
  <si>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There are 4 categories or rank: Low, Medium-Low, Medium-High and High </t>
    </r>
  </si>
  <si>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The confidence in evidence for ES delivery ranks: Low, Medium, High</t>
    </r>
  </si>
  <si>
    <t>CULTURAL - RELIGIOUS</t>
  </si>
  <si>
    <t>Double accounting or over lap of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</si>
</sst>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24"/>
      <color theme="1"/>
      <name val="Calibri"/>
      <family val="2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1" fontId="0" fillId="4" borderId="10" xfId="0" applyNumberFormat="1" applyFill="1" applyBorder="1" applyAlignment="1">
      <alignment wrapText="1"/>
    </xf>
    <xf numFmtId="1" fontId="0" fillId="4" borderId="6" xfId="0" applyNumberFormat="1" applyFill="1" applyBorder="1" applyAlignment="1">
      <alignment wrapText="1"/>
    </xf>
    <xf numFmtId="1" fontId="0" fillId="4" borderId="4" xfId="0" applyNumberFormat="1" applyFill="1" applyBorder="1" applyAlignment="1">
      <alignment wrapText="1"/>
    </xf>
    <xf numFmtId="0" fontId="7" fillId="0" borderId="0" xfId="0" applyFont="1"/>
    <xf numFmtId="1" fontId="0" fillId="4" borderId="7" xfId="0" applyNumberFormat="1" applyFill="1" applyBorder="1" applyAlignment="1">
      <alignment wrapText="1"/>
    </xf>
    <xf numFmtId="1" fontId="4" fillId="4" borderId="23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" fillId="5" borderId="9" xfId="0" applyNumberFormat="1" applyFont="1" applyFill="1" applyBorder="1" applyAlignment="1">
      <alignment wrapText="1"/>
    </xf>
    <xf numFmtId="1" fontId="0" fillId="5" borderId="9" xfId="0" applyNumberFormat="1" applyFill="1" applyBorder="1" applyAlignment="1">
      <alignment wrapText="1"/>
    </xf>
    <xf numFmtId="1" fontId="0" fillId="5" borderId="11" xfId="0" applyNumberFormat="1" applyFill="1" applyBorder="1" applyAlignment="1">
      <alignment wrapText="1"/>
    </xf>
    <xf numFmtId="49" fontId="9" fillId="5" borderId="4" xfId="0" applyNumberFormat="1" applyFont="1" applyFill="1" applyBorder="1" applyAlignment="1">
      <alignment wrapText="1"/>
    </xf>
    <xf numFmtId="1" fontId="0" fillId="5" borderId="4" xfId="0" applyNumberFormat="1" applyFill="1" applyBorder="1" applyAlignment="1">
      <alignment wrapText="1"/>
    </xf>
    <xf numFmtId="1" fontId="0" fillId="5" borderId="5" xfId="0" applyNumberFormat="1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6" fillId="0" borderId="0" xfId="0" applyFont="1"/>
    <xf numFmtId="0" fontId="6" fillId="0" borderId="0" xfId="0" applyFont="1" applyFill="1" applyBorder="1"/>
    <xf numFmtId="0" fontId="10" fillId="0" borderId="0" xfId="0" applyFont="1"/>
    <xf numFmtId="0" fontId="10" fillId="0" borderId="0" xfId="0" applyFont="1" applyFill="1" applyBorder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wrapText="1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1" fontId="0" fillId="4" borderId="23" xfId="0" applyNumberFormat="1" applyFill="1" applyBorder="1" applyAlignment="1">
      <alignment wrapText="1"/>
    </xf>
    <xf numFmtId="1" fontId="13" fillId="4" borderId="23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1" fontId="13" fillId="4" borderId="9" xfId="0" applyNumberFormat="1" applyFont="1" applyFill="1" applyBorder="1" applyAlignment="1">
      <alignment wrapText="1"/>
    </xf>
    <xf numFmtId="1" fontId="4" fillId="4" borderId="9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" fontId="0" fillId="3" borderId="9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0" fillId="3" borderId="4" xfId="0" applyNumberForma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NumberFormat="1" applyBorder="1" applyAlignment="1">
      <alignment wrapText="1"/>
    </xf>
    <xf numFmtId="1" fontId="9" fillId="5" borderId="9" xfId="0" applyNumberFormat="1" applyFont="1" applyFill="1" applyBorder="1" applyAlignment="1">
      <alignment wrapText="1"/>
    </xf>
    <xf numFmtId="1" fontId="9" fillId="5" borderId="4" xfId="0" applyNumberFormat="1" applyFont="1" applyFill="1" applyBorder="1" applyAlignment="1">
      <alignment wrapText="1"/>
    </xf>
    <xf numFmtId="0" fontId="0" fillId="2" borderId="9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wrapText="1"/>
    </xf>
    <xf numFmtId="1" fontId="0" fillId="3" borderId="9" xfId="0" applyNumberFormat="1" applyFill="1" applyBorder="1" applyAlignment="1" applyProtection="1">
      <alignment wrapText="1"/>
    </xf>
    <xf numFmtId="0" fontId="0" fillId="2" borderId="4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wrapText="1"/>
    </xf>
    <xf numFmtId="1" fontId="0" fillId="3" borderId="4" xfId="0" applyNumberFormat="1" applyFill="1" applyBorder="1" applyAlignment="1" applyProtection="1">
      <alignment wrapText="1"/>
    </xf>
    <xf numFmtId="0" fontId="0" fillId="5" borderId="4" xfId="0" applyFill="1" applyBorder="1" applyAlignment="1" applyProtection="1">
      <alignment vertical="top" wrapText="1"/>
    </xf>
    <xf numFmtId="0" fontId="0" fillId="5" borderId="6" xfId="0" applyFill="1" applyBorder="1" applyAlignment="1" applyProtection="1">
      <alignment wrapText="1"/>
    </xf>
    <xf numFmtId="0" fontId="1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0" xfId="0" applyFont="1" applyAlignment="1">
      <alignment wrapText="1"/>
    </xf>
    <xf numFmtId="0" fontId="0" fillId="4" borderId="2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6" fillId="4" borderId="20" xfId="0" applyFont="1" applyFill="1" applyBorder="1" applyAlignment="1">
      <alignment horizontal="center" textRotation="90" wrapText="1"/>
    </xf>
    <xf numFmtId="0" fontId="1" fillId="4" borderId="0" xfId="0" applyFont="1" applyFill="1" applyBorder="1" applyAlignment="1">
      <alignment horizontal="center" textRotation="90" wrapText="1"/>
    </xf>
    <xf numFmtId="49" fontId="1" fillId="5" borderId="24" xfId="0" applyNumberFormat="1" applyFont="1" applyFill="1" applyBorder="1" applyAlignment="1">
      <alignment horizontal="center" textRotation="90" wrapText="1"/>
    </xf>
    <xf numFmtId="0" fontId="1" fillId="5" borderId="24" xfId="0" applyFont="1" applyFill="1" applyBorder="1" applyAlignment="1">
      <alignment horizontal="center" textRotation="90" wrapText="1"/>
    </xf>
    <xf numFmtId="0" fontId="1" fillId="5" borderId="3" xfId="0" applyFont="1" applyFill="1" applyBorder="1" applyAlignment="1">
      <alignment horizontal="center" textRotation="90" wrapText="1"/>
    </xf>
    <xf numFmtId="0" fontId="1" fillId="5" borderId="25" xfId="0" applyFont="1" applyFill="1" applyBorder="1" applyAlignment="1">
      <alignment horizontal="center" textRotation="90" wrapText="1"/>
    </xf>
    <xf numFmtId="0" fontId="5" fillId="5" borderId="22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vertical="top"/>
    </xf>
    <xf numFmtId="49" fontId="1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NumberFormat="1" applyBorder="1" applyAlignment="1">
      <alignment horizontal="left" vertical="top"/>
    </xf>
    <xf numFmtId="0" fontId="6" fillId="5" borderId="7" xfId="0" applyFont="1" applyFill="1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49" fontId="6" fillId="5" borderId="21" xfId="0" applyNumberFormat="1" applyFont="1" applyFill="1" applyBorder="1" applyAlignment="1">
      <alignment horizontal="center" wrapText="1"/>
    </xf>
    <xf numFmtId="49" fontId="6" fillId="5" borderId="2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2" borderId="7" xfId="0" applyFont="1" applyFill="1" applyBorder="1" applyAlignment="1">
      <alignment horizontal="center" textRotation="90" wrapText="1"/>
    </xf>
    <xf numFmtId="0" fontId="15" fillId="3" borderId="7" xfId="0" applyFont="1" applyFill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6" fillId="4" borderId="8" xfId="0" applyFont="1" applyFill="1" applyBorder="1" applyAlignment="1">
      <alignment horizontal="center" textRotation="90" wrapText="1"/>
    </xf>
    <xf numFmtId="0" fontId="6" fillId="4" borderId="2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2" xfId="0" applyBorder="1" applyAlignment="1">
      <alignment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3374572</xdr:colOff>
      <xdr:row>34</xdr:row>
      <xdr:rowOff>299357</xdr:rowOff>
    </xdr:from>
    <xdr:ext cx="965200" cy="525537"/>
    <xdr:sp macro="" textlink="">
      <xdr:nvSpPr>
        <xdr:cNvPr id="3" name="Left-Righ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74572" y="27131282"/>
          <a:ext cx="965200" cy="525537"/>
        </a:xfrm>
        <a:prstGeom prst="leftRightArrow">
          <a:avLst/>
        </a:prstGeom>
        <a:ln>
          <a:solidFill>
            <a:srgbClr val="00B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</a:t>
          </a:r>
        </a:p>
      </xdr:txBody>
    </xdr:sp>
    <xdr:clientData/>
  </xdr:oneCellAnchor>
  <xdr:oneCellAnchor>
    <xdr:from>
      <xdr:col>0</xdr:col>
      <xdr:colOff>2707821</xdr:colOff>
      <xdr:row>26</xdr:row>
      <xdr:rowOff>122464</xdr:rowOff>
    </xdr:from>
    <xdr:ext cx="965200" cy="525537"/>
    <xdr:sp macro="" textlink="">
      <xdr:nvSpPr>
        <xdr:cNvPr id="4" name="Left-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07821" y="28534178"/>
          <a:ext cx="965200" cy="525537"/>
        </a:xfrm>
        <a:prstGeom prst="leftRightArrow">
          <a:avLst/>
        </a:prstGeom>
        <a:ln>
          <a:solidFill>
            <a:srgbClr val="00B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(1)</a:t>
          </a:r>
        </a:p>
      </xdr:txBody>
    </xdr:sp>
    <xdr:clientData/>
  </xdr:oneCellAnchor>
  <xdr:oneCellAnchor>
    <xdr:from>
      <xdr:col>0</xdr:col>
      <xdr:colOff>2707822</xdr:colOff>
      <xdr:row>10</xdr:row>
      <xdr:rowOff>612322</xdr:rowOff>
    </xdr:from>
    <xdr:ext cx="965200" cy="525537"/>
    <xdr:sp macro="" textlink="">
      <xdr:nvSpPr>
        <xdr:cNvPr id="6" name="Left-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07822" y="13307786"/>
          <a:ext cx="965200" cy="525537"/>
        </a:xfrm>
        <a:prstGeom prst="leftRightArrow">
          <a:avLst/>
        </a:prstGeom>
        <a:ln>
          <a:solidFill>
            <a:srgbClr val="00B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(1)</a:t>
          </a:r>
        </a:p>
      </xdr:txBody>
    </xdr:sp>
    <xdr:clientData/>
  </xdr:oneCellAnchor>
  <xdr:oneCellAnchor>
    <xdr:from>
      <xdr:col>0</xdr:col>
      <xdr:colOff>2721428</xdr:colOff>
      <xdr:row>5</xdr:row>
      <xdr:rowOff>272143</xdr:rowOff>
    </xdr:from>
    <xdr:ext cx="965200" cy="525537"/>
    <xdr:sp macro="" textlink="">
      <xdr:nvSpPr>
        <xdr:cNvPr id="8" name="Left-Right Arrow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721428" y="5701393"/>
          <a:ext cx="965200" cy="525537"/>
        </a:xfrm>
        <a:prstGeom prst="leftRightArrow">
          <a:avLst/>
        </a:prstGeom>
        <a:ln>
          <a:solidFill>
            <a:srgbClr val="00B0F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(2)</a:t>
          </a:r>
        </a:p>
      </xdr:txBody>
    </xdr:sp>
    <xdr:clientData/>
  </xdr:oneCellAnchor>
  <xdr:oneCellAnchor>
    <xdr:from>
      <xdr:col>0</xdr:col>
      <xdr:colOff>2680607</xdr:colOff>
      <xdr:row>11</xdr:row>
      <xdr:rowOff>530679</xdr:rowOff>
    </xdr:from>
    <xdr:ext cx="965200" cy="525537"/>
    <xdr:sp macro="" textlink="">
      <xdr:nvSpPr>
        <xdr:cNvPr id="9" name="Left-Right Arrow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680607" y="13865679"/>
          <a:ext cx="965200" cy="525537"/>
        </a:xfrm>
        <a:prstGeom prst="leftRightArrow">
          <a:avLst/>
        </a:prstGeom>
        <a:ln>
          <a:solidFill>
            <a:srgbClr val="00B0F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(2)</a:t>
          </a:r>
        </a:p>
      </xdr:txBody>
    </xdr:sp>
    <xdr:clientData/>
  </xdr:oneCellAnchor>
  <xdr:oneCellAnchor>
    <xdr:from>
      <xdr:col>0</xdr:col>
      <xdr:colOff>2694214</xdr:colOff>
      <xdr:row>3</xdr:row>
      <xdr:rowOff>326571</xdr:rowOff>
    </xdr:from>
    <xdr:ext cx="965200" cy="525537"/>
    <xdr:sp macro="" textlink="">
      <xdr:nvSpPr>
        <xdr:cNvPr id="11" name="Left-Right Arrow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694214" y="3170464"/>
          <a:ext cx="965200" cy="525537"/>
        </a:xfrm>
        <a:prstGeom prst="leftRightArrow">
          <a:avLst/>
        </a:prstGeom>
        <a:ln>
          <a:solidFill>
            <a:srgbClr val="00B0F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(2)</a:t>
          </a:r>
        </a:p>
      </xdr:txBody>
    </xdr:sp>
    <xdr:clientData/>
  </xdr:oneCellAnchor>
  <xdr:oneCellAnchor>
    <xdr:from>
      <xdr:col>0</xdr:col>
      <xdr:colOff>2694215</xdr:colOff>
      <xdr:row>9</xdr:row>
      <xdr:rowOff>353786</xdr:rowOff>
    </xdr:from>
    <xdr:ext cx="965200" cy="525537"/>
    <xdr:sp macro="" textlink="">
      <xdr:nvSpPr>
        <xdr:cNvPr id="12" name="Left-Right Arrow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694215" y="11443607"/>
          <a:ext cx="965200" cy="525537"/>
        </a:xfrm>
        <a:prstGeom prst="leftRightArrow">
          <a:avLst/>
        </a:prstGeom>
        <a:ln>
          <a:solidFill>
            <a:srgbClr val="00B0F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(2)</a:t>
          </a:r>
        </a:p>
      </xdr:txBody>
    </xdr:sp>
    <xdr:clientData/>
  </xdr:oneCellAnchor>
  <xdr:oneCellAnchor>
    <xdr:from>
      <xdr:col>0</xdr:col>
      <xdr:colOff>2735035</xdr:colOff>
      <xdr:row>15</xdr:row>
      <xdr:rowOff>244928</xdr:rowOff>
    </xdr:from>
    <xdr:ext cx="965200" cy="525537"/>
    <xdr:sp macro="" textlink="">
      <xdr:nvSpPr>
        <xdr:cNvPr id="13" name="Left-Right Arrow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735035" y="16818428"/>
          <a:ext cx="965200" cy="525537"/>
        </a:xfrm>
        <a:prstGeom prst="leftRightArrow">
          <a:avLst/>
        </a:prstGeom>
        <a:ln>
          <a:solidFill>
            <a:srgbClr val="FFFF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(3)</a:t>
          </a:r>
        </a:p>
      </xdr:txBody>
    </xdr:sp>
    <xdr:clientData/>
  </xdr:oneCellAnchor>
  <xdr:oneCellAnchor>
    <xdr:from>
      <xdr:col>0</xdr:col>
      <xdr:colOff>2111828</xdr:colOff>
      <xdr:row>11</xdr:row>
      <xdr:rowOff>519793</xdr:rowOff>
    </xdr:from>
    <xdr:ext cx="965200" cy="525537"/>
    <xdr:sp macro="" textlink="">
      <xdr:nvSpPr>
        <xdr:cNvPr id="15" name="Left-Right Arrow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111828" y="13854793"/>
          <a:ext cx="965200" cy="525537"/>
        </a:xfrm>
        <a:prstGeom prst="leftRightArrow">
          <a:avLst/>
        </a:prstGeom>
        <a:ln>
          <a:solidFill>
            <a:srgbClr val="FFFF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(3)</a:t>
          </a:r>
        </a:p>
      </xdr:txBody>
    </xdr:sp>
    <xdr:clientData/>
  </xdr:oneCellAnchor>
  <xdr:oneCellAnchor>
    <xdr:from>
      <xdr:col>0</xdr:col>
      <xdr:colOff>2707821</xdr:colOff>
      <xdr:row>17</xdr:row>
      <xdr:rowOff>108857</xdr:rowOff>
    </xdr:from>
    <xdr:ext cx="965200" cy="525537"/>
    <xdr:sp macro="" textlink="">
      <xdr:nvSpPr>
        <xdr:cNvPr id="17" name="Left-Right Arrow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707821" y="18342428"/>
          <a:ext cx="965200" cy="525537"/>
        </a:xfrm>
        <a:prstGeom prst="leftRightArrow">
          <a:avLst/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(4)</a:t>
          </a:r>
        </a:p>
      </xdr:txBody>
    </xdr:sp>
    <xdr:clientData/>
  </xdr:oneCellAnchor>
  <xdr:oneCellAnchor>
    <xdr:from>
      <xdr:col>0</xdr:col>
      <xdr:colOff>2081893</xdr:colOff>
      <xdr:row>11</xdr:row>
      <xdr:rowOff>27214</xdr:rowOff>
    </xdr:from>
    <xdr:ext cx="965200" cy="525537"/>
    <xdr:sp macro="" textlink="">
      <xdr:nvSpPr>
        <xdr:cNvPr id="18" name="Left-Right Arrow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081893" y="13362214"/>
          <a:ext cx="965200" cy="525537"/>
        </a:xfrm>
        <a:prstGeom prst="leftRightArrow">
          <a:avLst/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(4)</a:t>
          </a:r>
        </a:p>
      </xdr:txBody>
    </xdr:sp>
    <xdr:clientData/>
  </xdr:oneCellAnchor>
  <xdr:oneCellAnchor>
    <xdr:from>
      <xdr:col>0</xdr:col>
      <xdr:colOff>2667000</xdr:colOff>
      <xdr:row>25</xdr:row>
      <xdr:rowOff>149678</xdr:rowOff>
    </xdr:from>
    <xdr:ext cx="965200" cy="525537"/>
    <xdr:sp macro="" textlink="">
      <xdr:nvSpPr>
        <xdr:cNvPr id="19" name="Left-Right Arrow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667000" y="27744964"/>
          <a:ext cx="965200" cy="525537"/>
        </a:xfrm>
        <a:prstGeom prst="leftRightArrow">
          <a:avLst/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£+£ (4)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A21" workbookViewId="0">
      <selection activeCell="A29" sqref="A29"/>
    </sheetView>
  </sheetViews>
  <sheetFormatPr defaultRowHeight="15" x14ac:dyDescent="0.25"/>
  <cols>
    <col min="1" max="1" width="71.42578125" bestFit="1" customWidth="1"/>
    <col min="2" max="2" width="52.42578125" customWidth="1"/>
    <col min="3" max="3" width="48.5703125" customWidth="1"/>
  </cols>
  <sheetData>
    <row r="1" spans="1:3" ht="18.75" x14ac:dyDescent="0.3">
      <c r="A1" s="17" t="s">
        <v>29</v>
      </c>
      <c r="B1" s="1"/>
      <c r="C1" s="1"/>
    </row>
    <row r="2" spans="1:3" s="1" customFormat="1" ht="18.75" x14ac:dyDescent="0.3">
      <c r="A2" s="17"/>
    </row>
    <row r="3" spans="1:3" ht="15.75" x14ac:dyDescent="0.25">
      <c r="A3" s="35" t="s">
        <v>74</v>
      </c>
      <c r="B3" s="1" t="s">
        <v>139</v>
      </c>
      <c r="C3" s="1"/>
    </row>
    <row r="4" spans="1:3" ht="46.5" customHeight="1" x14ac:dyDescent="0.25">
      <c r="A4" s="3" t="s">
        <v>75</v>
      </c>
      <c r="B4" s="1" t="s">
        <v>140</v>
      </c>
      <c r="C4" s="1"/>
    </row>
    <row r="5" spans="1:3" s="1" customFormat="1" x14ac:dyDescent="0.25"/>
    <row r="6" spans="1:3" x14ac:dyDescent="0.25">
      <c r="A6" s="1"/>
      <c r="B6" s="1"/>
      <c r="C6" s="1"/>
    </row>
    <row r="7" spans="1:3" ht="15.75" thickBot="1" x14ac:dyDescent="0.3">
      <c r="A7" s="1"/>
      <c r="B7" s="1"/>
      <c r="C7" s="1"/>
    </row>
    <row r="8" spans="1:3" ht="15.75" x14ac:dyDescent="0.25">
      <c r="A8" s="65" t="s">
        <v>76</v>
      </c>
      <c r="B8" s="66" t="s">
        <v>27</v>
      </c>
      <c r="C8" s="67" t="s">
        <v>28</v>
      </c>
    </row>
    <row r="9" spans="1:3" x14ac:dyDescent="0.25">
      <c r="A9" s="68" t="s">
        <v>30</v>
      </c>
      <c r="B9" s="69" t="s">
        <v>141</v>
      </c>
      <c r="C9" s="70" t="s">
        <v>142</v>
      </c>
    </row>
    <row r="10" spans="1:3" x14ac:dyDescent="0.25">
      <c r="A10" s="68" t="s">
        <v>31</v>
      </c>
      <c r="B10" s="69" t="s">
        <v>143</v>
      </c>
      <c r="C10" s="69" t="s">
        <v>144</v>
      </c>
    </row>
    <row r="11" spans="1:3" s="1" customFormat="1" ht="60" x14ac:dyDescent="0.25">
      <c r="A11" s="68" t="s">
        <v>38</v>
      </c>
      <c r="B11" s="69" t="s">
        <v>177</v>
      </c>
      <c r="C11" s="70" t="s">
        <v>145</v>
      </c>
    </row>
    <row r="12" spans="1:3" x14ac:dyDescent="0.25">
      <c r="A12" s="68" t="s">
        <v>32</v>
      </c>
      <c r="B12" s="69" t="s">
        <v>146</v>
      </c>
      <c r="C12" s="70" t="s">
        <v>147</v>
      </c>
    </row>
    <row r="13" spans="1:3" x14ac:dyDescent="0.25">
      <c r="A13" s="68" t="s">
        <v>33</v>
      </c>
      <c r="B13" s="69" t="s">
        <v>148</v>
      </c>
      <c r="C13" s="70" t="s">
        <v>149</v>
      </c>
    </row>
    <row r="14" spans="1:3" ht="45" x14ac:dyDescent="0.25">
      <c r="A14" s="68" t="s">
        <v>34</v>
      </c>
      <c r="B14" s="69" t="s">
        <v>150</v>
      </c>
      <c r="C14" s="70" t="s">
        <v>151</v>
      </c>
    </row>
    <row r="15" spans="1:3" ht="45" x14ac:dyDescent="0.25">
      <c r="A15" s="68" t="s">
        <v>35</v>
      </c>
      <c r="B15" s="69" t="s">
        <v>152</v>
      </c>
      <c r="C15" s="70" t="s">
        <v>153</v>
      </c>
    </row>
    <row r="16" spans="1:3" x14ac:dyDescent="0.25">
      <c r="A16" s="68" t="s">
        <v>36</v>
      </c>
      <c r="B16" s="69" t="s">
        <v>154</v>
      </c>
      <c r="C16" s="70"/>
    </row>
    <row r="17" spans="1:3" x14ac:dyDescent="0.25">
      <c r="A17" s="68" t="s">
        <v>37</v>
      </c>
      <c r="B17" s="69" t="s">
        <v>155</v>
      </c>
      <c r="C17" s="70"/>
    </row>
    <row r="18" spans="1:3" ht="15.75" thickBot="1" x14ac:dyDescent="0.3">
      <c r="A18" s="71" t="s">
        <v>42</v>
      </c>
      <c r="B18" s="72" t="s">
        <v>156</v>
      </c>
      <c r="C18" s="73"/>
    </row>
    <row r="19" spans="1:3" x14ac:dyDescent="0.25">
      <c r="A19" s="39"/>
      <c r="B19" s="39"/>
      <c r="C19" s="39"/>
    </row>
    <row r="20" spans="1:3" s="1" customFormat="1" x14ac:dyDescent="0.25">
      <c r="A20" s="39"/>
      <c r="B20" s="39"/>
      <c r="C20" s="39"/>
    </row>
    <row r="21" spans="1:3" ht="15.75" thickBot="1" x14ac:dyDescent="0.3">
      <c r="A21" s="39"/>
      <c r="B21" s="39"/>
      <c r="C21" s="39"/>
    </row>
    <row r="22" spans="1:3" ht="15.75" x14ac:dyDescent="0.25">
      <c r="A22" s="65" t="s">
        <v>77</v>
      </c>
      <c r="B22" s="67" t="s">
        <v>45</v>
      </c>
      <c r="C22" s="39"/>
    </row>
    <row r="23" spans="1:3" ht="30" x14ac:dyDescent="0.25">
      <c r="A23" s="68" t="s">
        <v>43</v>
      </c>
      <c r="B23" s="70" t="s">
        <v>157</v>
      </c>
      <c r="C23" s="39"/>
    </row>
    <row r="24" spans="1:3" ht="30.75" thickBot="1" x14ac:dyDescent="0.3">
      <c r="A24" s="71" t="s">
        <v>44</v>
      </c>
      <c r="B24" s="73" t="s">
        <v>158</v>
      </c>
      <c r="C24" s="39"/>
    </row>
    <row r="25" spans="1:3" x14ac:dyDescent="0.25">
      <c r="A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9"/>
  <sheetViews>
    <sheetView zoomScale="70" zoomScaleNormal="70" workbookViewId="0">
      <pane ySplit="3" topLeftCell="A4" activePane="bottomLeft" state="frozen"/>
      <selection pane="bottomLeft" activeCell="A24" sqref="A24"/>
    </sheetView>
  </sheetViews>
  <sheetFormatPr defaultRowHeight="15" x14ac:dyDescent="0.25"/>
  <cols>
    <col min="1" max="1" width="55.5703125" style="13" customWidth="1"/>
    <col min="2" max="3" width="25.7109375" style="12" customWidth="1"/>
    <col min="4" max="4" width="12.28515625" style="13" customWidth="1"/>
    <col min="5" max="5" width="12.42578125" style="13" customWidth="1"/>
    <col min="6" max="6" width="11.140625" style="3" customWidth="1"/>
    <col min="7" max="7" width="13.42578125" style="4" customWidth="1"/>
    <col min="8" max="8" width="13.85546875" style="4" customWidth="1"/>
    <col min="9" max="9" width="14.28515625" style="4" customWidth="1"/>
    <col min="10" max="11" width="17.28515625" style="4" hidden="1" customWidth="1"/>
    <col min="12" max="12" width="10.7109375" style="4" customWidth="1"/>
    <col min="13" max="13" width="8.7109375" style="20" customWidth="1"/>
    <col min="14" max="14" width="19.28515625" style="4" customWidth="1"/>
    <col min="15" max="15" width="10.28515625" style="4" customWidth="1"/>
    <col min="16" max="16" width="19.28515625" style="4" customWidth="1"/>
    <col min="17" max="17" width="11.7109375" style="4" customWidth="1"/>
    <col min="18" max="18" width="9.140625" style="4" customWidth="1"/>
    <col min="19" max="29" width="9.140625" style="4"/>
    <col min="30" max="30" width="35.85546875" style="4" bestFit="1" customWidth="1"/>
    <col min="31" max="31" width="37.140625" style="4" bestFit="1" customWidth="1"/>
    <col min="32" max="16384" width="9.140625" style="4"/>
  </cols>
  <sheetData>
    <row r="1" spans="1:17" s="5" customFormat="1" ht="30" customHeight="1" x14ac:dyDescent="0.25">
      <c r="A1" s="8"/>
      <c r="B1" s="9"/>
      <c r="C1" s="9"/>
      <c r="D1" s="8"/>
      <c r="E1" s="47"/>
      <c r="F1" s="44"/>
      <c r="G1" s="107" t="s">
        <v>211</v>
      </c>
      <c r="H1" s="108"/>
      <c r="I1" s="109"/>
      <c r="J1" s="109"/>
      <c r="K1" s="109"/>
      <c r="L1" s="110"/>
      <c r="M1" s="97" t="s">
        <v>214</v>
      </c>
      <c r="N1" s="98"/>
      <c r="O1" s="98"/>
      <c r="P1" s="98"/>
      <c r="Q1" s="83"/>
    </row>
    <row r="2" spans="1:17" s="5" customFormat="1" ht="30" customHeight="1" x14ac:dyDescent="0.25">
      <c r="A2" s="99" t="s">
        <v>4</v>
      </c>
      <c r="B2" s="101" t="s">
        <v>39</v>
      </c>
      <c r="C2" s="101" t="s">
        <v>208</v>
      </c>
      <c r="D2" s="103" t="s">
        <v>40</v>
      </c>
      <c r="E2" s="104" t="s">
        <v>209</v>
      </c>
      <c r="F2" s="104" t="s">
        <v>210</v>
      </c>
      <c r="G2" s="106" t="s">
        <v>28</v>
      </c>
      <c r="H2" s="106" t="s">
        <v>27</v>
      </c>
      <c r="I2" s="106" t="s">
        <v>212</v>
      </c>
      <c r="J2" s="77" t="s">
        <v>91</v>
      </c>
      <c r="K2" s="77" t="s">
        <v>92</v>
      </c>
      <c r="L2" s="106" t="s">
        <v>213</v>
      </c>
      <c r="M2" s="94" t="s">
        <v>215</v>
      </c>
      <c r="N2" s="95"/>
      <c r="O2" s="96" t="s">
        <v>216</v>
      </c>
      <c r="P2" s="96"/>
      <c r="Q2" s="90" t="s">
        <v>213</v>
      </c>
    </row>
    <row r="3" spans="1:17" ht="180" customHeight="1" thickBot="1" x14ac:dyDescent="0.3">
      <c r="A3" s="100"/>
      <c r="B3" s="102"/>
      <c r="C3" s="102"/>
      <c r="D3" s="91"/>
      <c r="E3" s="105"/>
      <c r="F3" s="105"/>
      <c r="G3" s="91"/>
      <c r="H3" s="91"/>
      <c r="I3" s="91"/>
      <c r="J3" s="78"/>
      <c r="K3" s="78"/>
      <c r="L3" s="91"/>
      <c r="M3" s="79" t="s">
        <v>55</v>
      </c>
      <c r="N3" s="80" t="s">
        <v>56</v>
      </c>
      <c r="O3" s="81" t="s">
        <v>55</v>
      </c>
      <c r="P3" s="82" t="s">
        <v>56</v>
      </c>
      <c r="Q3" s="91"/>
    </row>
    <row r="4" spans="1:17" s="11" customFormat="1" ht="120" customHeight="1" thickTop="1" thickBot="1" x14ac:dyDescent="0.55000000000000004">
      <c r="A4" s="10" t="s">
        <v>217</v>
      </c>
      <c r="B4" s="57" t="s">
        <v>106</v>
      </c>
      <c r="C4" s="57" t="s">
        <v>107</v>
      </c>
      <c r="D4" s="58" t="s">
        <v>51</v>
      </c>
      <c r="E4" s="59">
        <v>15</v>
      </c>
      <c r="F4" s="48"/>
      <c r="G4" s="14" t="s">
        <v>87</v>
      </c>
      <c r="H4" s="42" t="s">
        <v>69</v>
      </c>
      <c r="I4" s="43" t="str">
        <f>IF(K4&gt;J4,"Increase",(IF(K4=J4,"No change","Decrease")))</f>
        <v>Increase</v>
      </c>
      <c r="J4" s="19">
        <f t="shared" ref="J4:J27" si="0">IF(G4="Low",1,(IF(G4="Medium-low",2,(IF(G4="Medium-high",3,(IF(G4="High",4,0)))))))</f>
        <v>2</v>
      </c>
      <c r="K4" s="19">
        <f t="shared" ref="K4:K27" si="1">IF(H4="Low",1,(IF(H4="Medium-low",2,(IF(H4="Medium-high",3,(IF(H4="High",4,0)))))))</f>
        <v>4</v>
      </c>
      <c r="L4" s="75" t="s">
        <v>69</v>
      </c>
      <c r="M4" s="23" t="s">
        <v>54</v>
      </c>
      <c r="N4" s="24" t="s">
        <v>159</v>
      </c>
      <c r="O4" s="55" t="s">
        <v>52</v>
      </c>
      <c r="P4" s="25" t="s">
        <v>200</v>
      </c>
      <c r="Q4" s="29" t="s">
        <v>69</v>
      </c>
    </row>
    <row r="5" spans="1:17" ht="83.25" customHeight="1" thickTop="1" thickBot="1" x14ac:dyDescent="0.55000000000000004">
      <c r="A5" s="6" t="s">
        <v>23</v>
      </c>
      <c r="B5" s="60" t="s">
        <v>25</v>
      </c>
      <c r="C5" s="60" t="s">
        <v>108</v>
      </c>
      <c r="D5" s="61" t="s">
        <v>100</v>
      </c>
      <c r="E5" s="62">
        <v>2</v>
      </c>
      <c r="F5" s="50"/>
      <c r="G5" s="15" t="s">
        <v>88</v>
      </c>
      <c r="H5" s="16" t="s">
        <v>69</v>
      </c>
      <c r="I5" s="43" t="str">
        <f t="shared" ref="I5:I27" si="2">IF(K5&gt;J5,"Increase",(IF(K5=J5,"No change","Decrease")))</f>
        <v>Increase</v>
      </c>
      <c r="J5" s="19">
        <f t="shared" si="0"/>
        <v>3</v>
      </c>
      <c r="K5" s="19">
        <f t="shared" si="1"/>
        <v>4</v>
      </c>
      <c r="L5" s="76" t="s">
        <v>67</v>
      </c>
      <c r="M5" s="26" t="s">
        <v>54</v>
      </c>
      <c r="N5" s="27" t="s">
        <v>178</v>
      </c>
      <c r="O5" s="56" t="s">
        <v>52</v>
      </c>
      <c r="P5" s="28" t="s">
        <v>179</v>
      </c>
      <c r="Q5" s="30" t="s">
        <v>67</v>
      </c>
    </row>
    <row r="6" spans="1:17" ht="95.25" thickTop="1" thickBot="1" x14ac:dyDescent="0.55000000000000004">
      <c r="A6" s="6" t="s">
        <v>16</v>
      </c>
      <c r="B6" s="60" t="s">
        <v>109</v>
      </c>
      <c r="C6" s="60" t="s">
        <v>26</v>
      </c>
      <c r="D6" s="61" t="s">
        <v>51</v>
      </c>
      <c r="E6" s="62">
        <v>7</v>
      </c>
      <c r="F6" s="50"/>
      <c r="G6" s="15" t="s">
        <v>87</v>
      </c>
      <c r="H6" s="16" t="s">
        <v>88</v>
      </c>
      <c r="I6" s="43" t="str">
        <f t="shared" si="2"/>
        <v>Increase</v>
      </c>
      <c r="J6" s="19">
        <f t="shared" si="0"/>
        <v>2</v>
      </c>
      <c r="K6" s="19">
        <f t="shared" si="1"/>
        <v>3</v>
      </c>
      <c r="L6" s="76" t="s">
        <v>68</v>
      </c>
      <c r="M6" s="26" t="s">
        <v>54</v>
      </c>
      <c r="N6" s="27" t="s">
        <v>180</v>
      </c>
      <c r="O6" s="56" t="s">
        <v>52</v>
      </c>
      <c r="P6" s="28" t="s">
        <v>181</v>
      </c>
      <c r="Q6" s="30" t="s">
        <v>68</v>
      </c>
    </row>
    <row r="7" spans="1:17" ht="110.25" thickTop="1" thickBot="1" x14ac:dyDescent="0.55000000000000004">
      <c r="A7" s="6" t="s">
        <v>21</v>
      </c>
      <c r="B7" s="60" t="s">
        <v>110</v>
      </c>
      <c r="C7" s="60" t="s">
        <v>111</v>
      </c>
      <c r="D7" s="61" t="s">
        <v>51</v>
      </c>
      <c r="E7" s="62">
        <v>4</v>
      </c>
      <c r="F7" s="50"/>
      <c r="G7" s="15" t="s">
        <v>67</v>
      </c>
      <c r="H7" s="16" t="s">
        <v>88</v>
      </c>
      <c r="I7" s="43" t="str">
        <f t="shared" si="2"/>
        <v>Increase</v>
      </c>
      <c r="J7" s="19">
        <f t="shared" si="0"/>
        <v>1</v>
      </c>
      <c r="K7" s="19">
        <f t="shared" si="1"/>
        <v>3</v>
      </c>
      <c r="L7" s="76" t="s">
        <v>68</v>
      </c>
      <c r="M7" s="26" t="s">
        <v>54</v>
      </c>
      <c r="N7" s="27" t="s">
        <v>102</v>
      </c>
      <c r="O7" s="56" t="s">
        <v>52</v>
      </c>
      <c r="P7" s="28" t="s">
        <v>182</v>
      </c>
      <c r="Q7" s="30" t="s">
        <v>68</v>
      </c>
    </row>
    <row r="8" spans="1:17" ht="80.25" thickTop="1" thickBot="1" x14ac:dyDescent="0.55000000000000004">
      <c r="A8" s="6" t="s">
        <v>93</v>
      </c>
      <c r="B8" s="60" t="s">
        <v>112</v>
      </c>
      <c r="C8" s="60" t="s">
        <v>113</v>
      </c>
      <c r="D8" s="61" t="s">
        <v>100</v>
      </c>
      <c r="E8" s="62">
        <v>2</v>
      </c>
      <c r="F8" s="50"/>
      <c r="G8" s="15" t="s">
        <v>87</v>
      </c>
      <c r="H8" s="18" t="s">
        <v>88</v>
      </c>
      <c r="I8" s="43" t="str">
        <f t="shared" si="2"/>
        <v>Increase</v>
      </c>
      <c r="J8" s="19">
        <f t="shared" si="0"/>
        <v>2</v>
      </c>
      <c r="K8" s="19">
        <f t="shared" si="1"/>
        <v>3</v>
      </c>
      <c r="L8" s="76" t="s">
        <v>68</v>
      </c>
      <c r="M8" s="26" t="s">
        <v>54</v>
      </c>
      <c r="N8" s="27" t="s">
        <v>103</v>
      </c>
      <c r="O8" s="56" t="s">
        <v>52</v>
      </c>
      <c r="P8" s="28" t="s">
        <v>183</v>
      </c>
      <c r="Q8" s="30" t="s">
        <v>68</v>
      </c>
    </row>
    <row r="9" spans="1:17" ht="112.5" customHeight="1" thickTop="1" thickBot="1" x14ac:dyDescent="0.55000000000000004">
      <c r="A9" s="7" t="s">
        <v>15</v>
      </c>
      <c r="B9" s="60" t="s">
        <v>114</v>
      </c>
      <c r="C9" s="60" t="s">
        <v>115</v>
      </c>
      <c r="D9" s="61" t="s">
        <v>100</v>
      </c>
      <c r="E9" s="62">
        <v>2</v>
      </c>
      <c r="F9" s="50"/>
      <c r="G9" s="15" t="s">
        <v>67</v>
      </c>
      <c r="H9" s="16" t="s">
        <v>87</v>
      </c>
      <c r="I9" s="43" t="str">
        <f t="shared" si="2"/>
        <v>Increase</v>
      </c>
      <c r="J9" s="19">
        <f t="shared" si="0"/>
        <v>1</v>
      </c>
      <c r="K9" s="19">
        <f t="shared" si="1"/>
        <v>2</v>
      </c>
      <c r="L9" s="76" t="s">
        <v>67</v>
      </c>
      <c r="M9" s="26" t="s">
        <v>54</v>
      </c>
      <c r="N9" s="27" t="s">
        <v>161</v>
      </c>
      <c r="O9" s="56" t="s">
        <v>53</v>
      </c>
      <c r="P9" s="28" t="s">
        <v>184</v>
      </c>
      <c r="Q9" s="30" t="s">
        <v>67</v>
      </c>
    </row>
    <row r="10" spans="1:17" ht="126.75" customHeight="1" thickTop="1" thickBot="1" x14ac:dyDescent="0.55000000000000004">
      <c r="A10" s="6" t="s">
        <v>20</v>
      </c>
      <c r="B10" s="60" t="s">
        <v>116</v>
      </c>
      <c r="C10" s="60" t="s">
        <v>117</v>
      </c>
      <c r="D10" s="61" t="s">
        <v>100</v>
      </c>
      <c r="E10" s="62">
        <v>10</v>
      </c>
      <c r="F10" s="50"/>
      <c r="G10" s="15" t="s">
        <v>87</v>
      </c>
      <c r="H10" s="16" t="s">
        <v>88</v>
      </c>
      <c r="I10" s="43" t="str">
        <f t="shared" si="2"/>
        <v>Increase</v>
      </c>
      <c r="J10" s="19">
        <f t="shared" si="0"/>
        <v>2</v>
      </c>
      <c r="K10" s="19">
        <f t="shared" si="1"/>
        <v>3</v>
      </c>
      <c r="L10" s="76" t="s">
        <v>68</v>
      </c>
      <c r="M10" s="26" t="s">
        <v>54</v>
      </c>
      <c r="N10" s="27" t="s">
        <v>104</v>
      </c>
      <c r="O10" s="56" t="s">
        <v>52</v>
      </c>
      <c r="P10" s="28" t="s">
        <v>201</v>
      </c>
      <c r="Q10" s="30" t="s">
        <v>68</v>
      </c>
    </row>
    <row r="11" spans="1:17" ht="50.25" thickTop="1" thickBot="1" x14ac:dyDescent="0.55000000000000004">
      <c r="A11" s="6" t="s">
        <v>22</v>
      </c>
      <c r="B11" s="60" t="s">
        <v>47</v>
      </c>
      <c r="C11" s="60"/>
      <c r="D11" s="61" t="s">
        <v>100</v>
      </c>
      <c r="E11" s="62"/>
      <c r="F11" s="50"/>
      <c r="G11" s="15" t="s">
        <v>67</v>
      </c>
      <c r="H11" s="16" t="s">
        <v>67</v>
      </c>
      <c r="I11" s="43" t="str">
        <f t="shared" si="2"/>
        <v>No change</v>
      </c>
      <c r="J11" s="19">
        <f t="shared" si="0"/>
        <v>1</v>
      </c>
      <c r="K11" s="19">
        <f t="shared" si="1"/>
        <v>1</v>
      </c>
      <c r="L11" s="76" t="s">
        <v>67</v>
      </c>
      <c r="M11" s="26" t="s">
        <v>52</v>
      </c>
      <c r="N11" s="27" t="s">
        <v>162</v>
      </c>
      <c r="O11" s="56" t="s">
        <v>53</v>
      </c>
      <c r="P11" s="28" t="s">
        <v>105</v>
      </c>
      <c r="Q11" s="30" t="s">
        <v>68</v>
      </c>
    </row>
    <row r="12" spans="1:17" ht="95.25" thickTop="1" thickBot="1" x14ac:dyDescent="0.55000000000000004">
      <c r="A12" s="6" t="s">
        <v>0</v>
      </c>
      <c r="B12" s="60" t="s">
        <v>118</v>
      </c>
      <c r="C12" s="60" t="s">
        <v>119</v>
      </c>
      <c r="D12" s="61" t="s">
        <v>100</v>
      </c>
      <c r="E12" s="62">
        <v>8</v>
      </c>
      <c r="F12" s="50"/>
      <c r="G12" s="15" t="s">
        <v>69</v>
      </c>
      <c r="H12" s="16" t="s">
        <v>88</v>
      </c>
      <c r="I12" s="43" t="str">
        <f t="shared" si="2"/>
        <v>Decrease</v>
      </c>
      <c r="J12" s="19">
        <f t="shared" si="0"/>
        <v>4</v>
      </c>
      <c r="K12" s="19">
        <f t="shared" si="1"/>
        <v>3</v>
      </c>
      <c r="L12" s="76" t="s">
        <v>69</v>
      </c>
      <c r="M12" s="26" t="s">
        <v>52</v>
      </c>
      <c r="N12" s="27" t="s">
        <v>175</v>
      </c>
      <c r="O12" s="56" t="s">
        <v>54</v>
      </c>
      <c r="P12" s="28" t="s">
        <v>185</v>
      </c>
      <c r="Q12" s="30" t="s">
        <v>69</v>
      </c>
    </row>
    <row r="13" spans="1:17" ht="50.25" thickTop="1" thickBot="1" x14ac:dyDescent="0.55000000000000004">
      <c r="A13" s="6" t="s">
        <v>2</v>
      </c>
      <c r="B13" s="60" t="s">
        <v>24</v>
      </c>
      <c r="C13" s="60" t="s">
        <v>120</v>
      </c>
      <c r="D13" s="61" t="s">
        <v>100</v>
      </c>
      <c r="E13" s="62">
        <v>4</v>
      </c>
      <c r="F13" s="50"/>
      <c r="G13" s="15" t="s">
        <v>87</v>
      </c>
      <c r="H13" s="16" t="s">
        <v>88</v>
      </c>
      <c r="I13" s="43" t="str">
        <f t="shared" si="2"/>
        <v>Increase</v>
      </c>
      <c r="J13" s="19">
        <f t="shared" si="0"/>
        <v>2</v>
      </c>
      <c r="K13" s="19">
        <f t="shared" si="1"/>
        <v>3</v>
      </c>
      <c r="L13" s="76" t="s">
        <v>68</v>
      </c>
      <c r="M13" s="26" t="s">
        <v>54</v>
      </c>
      <c r="N13" s="28" t="s">
        <v>163</v>
      </c>
      <c r="O13" s="56" t="s">
        <v>52</v>
      </c>
      <c r="P13" s="28" t="s">
        <v>186</v>
      </c>
      <c r="Q13" s="30" t="s">
        <v>68</v>
      </c>
    </row>
    <row r="14" spans="1:17" ht="33" thickTop="1" thickBot="1" x14ac:dyDescent="0.55000000000000004">
      <c r="A14" s="6" t="s">
        <v>18</v>
      </c>
      <c r="B14" s="60" t="s">
        <v>47</v>
      </c>
      <c r="C14" s="60"/>
      <c r="D14" s="61" t="s">
        <v>100</v>
      </c>
      <c r="E14" s="62">
        <v>0</v>
      </c>
      <c r="F14" s="50"/>
      <c r="G14" s="15" t="s">
        <v>67</v>
      </c>
      <c r="H14" s="16" t="s">
        <v>67</v>
      </c>
      <c r="I14" s="43" t="str">
        <f t="shared" si="2"/>
        <v>No change</v>
      </c>
      <c r="J14" s="19">
        <f t="shared" si="0"/>
        <v>1</v>
      </c>
      <c r="K14" s="19">
        <f t="shared" si="1"/>
        <v>1</v>
      </c>
      <c r="L14" s="76" t="s">
        <v>69</v>
      </c>
      <c r="M14" s="26" t="s">
        <v>53</v>
      </c>
      <c r="N14" s="28" t="s">
        <v>105</v>
      </c>
      <c r="O14" s="56" t="s">
        <v>53</v>
      </c>
      <c r="P14" s="28" t="s">
        <v>105</v>
      </c>
      <c r="Q14" s="30" t="s">
        <v>69</v>
      </c>
    </row>
    <row r="15" spans="1:17" ht="65.25" thickTop="1" thickBot="1" x14ac:dyDescent="0.55000000000000004">
      <c r="A15" s="6" t="s">
        <v>10</v>
      </c>
      <c r="B15" s="60" t="s">
        <v>202</v>
      </c>
      <c r="C15" s="60" t="s">
        <v>203</v>
      </c>
      <c r="D15" s="61" t="s">
        <v>100</v>
      </c>
      <c r="E15" s="62">
        <v>2</v>
      </c>
      <c r="F15" s="50"/>
      <c r="G15" s="15" t="s">
        <v>87</v>
      </c>
      <c r="H15" s="16" t="s">
        <v>69</v>
      </c>
      <c r="I15" s="43" t="str">
        <f t="shared" si="2"/>
        <v>Increase</v>
      </c>
      <c r="J15" s="19">
        <f t="shared" si="0"/>
        <v>2</v>
      </c>
      <c r="K15" s="19">
        <f t="shared" si="1"/>
        <v>4</v>
      </c>
      <c r="L15" s="76" t="s">
        <v>68</v>
      </c>
      <c r="M15" s="26" t="s">
        <v>54</v>
      </c>
      <c r="N15" s="28" t="s">
        <v>164</v>
      </c>
      <c r="O15" s="56" t="s">
        <v>52</v>
      </c>
      <c r="P15" s="28" t="s">
        <v>204</v>
      </c>
      <c r="Q15" s="30" t="s">
        <v>68</v>
      </c>
    </row>
    <row r="16" spans="1:17" ht="80.25" thickTop="1" thickBot="1" x14ac:dyDescent="0.55000000000000004">
      <c r="A16" s="6" t="s">
        <v>5</v>
      </c>
      <c r="B16" s="60" t="s">
        <v>121</v>
      </c>
      <c r="C16" s="60" t="s">
        <v>101</v>
      </c>
      <c r="D16" s="61" t="s">
        <v>100</v>
      </c>
      <c r="E16" s="62">
        <v>5</v>
      </c>
      <c r="F16" s="50"/>
      <c r="G16" s="15" t="s">
        <v>88</v>
      </c>
      <c r="H16" s="16" t="s">
        <v>69</v>
      </c>
      <c r="I16" s="43" t="str">
        <f t="shared" si="2"/>
        <v>Increase</v>
      </c>
      <c r="J16" s="19">
        <f t="shared" si="0"/>
        <v>3</v>
      </c>
      <c r="K16" s="19">
        <f t="shared" si="1"/>
        <v>4</v>
      </c>
      <c r="L16" s="76" t="s">
        <v>69</v>
      </c>
      <c r="M16" s="26" t="s">
        <v>54</v>
      </c>
      <c r="N16" s="27" t="s">
        <v>165</v>
      </c>
      <c r="O16" s="56" t="s">
        <v>52</v>
      </c>
      <c r="P16" s="28" t="s">
        <v>187</v>
      </c>
      <c r="Q16" s="30" t="s">
        <v>69</v>
      </c>
    </row>
    <row r="17" spans="1:17" ht="50.25" thickTop="1" thickBot="1" x14ac:dyDescent="0.55000000000000004">
      <c r="A17" s="6" t="s">
        <v>6</v>
      </c>
      <c r="B17" s="60" t="s">
        <v>122</v>
      </c>
      <c r="C17" s="60" t="s">
        <v>123</v>
      </c>
      <c r="D17" s="61" t="s">
        <v>100</v>
      </c>
      <c r="E17" s="62">
        <v>2</v>
      </c>
      <c r="F17" s="50"/>
      <c r="G17" s="15" t="s">
        <v>88</v>
      </c>
      <c r="H17" s="16" t="s">
        <v>69</v>
      </c>
      <c r="I17" s="43" t="str">
        <f t="shared" si="2"/>
        <v>Increase</v>
      </c>
      <c r="J17" s="19">
        <f t="shared" si="0"/>
        <v>3</v>
      </c>
      <c r="K17" s="19">
        <f t="shared" si="1"/>
        <v>4</v>
      </c>
      <c r="L17" s="76" t="s">
        <v>68</v>
      </c>
      <c r="M17" s="26" t="s">
        <v>54</v>
      </c>
      <c r="N17" s="27" t="s">
        <v>166</v>
      </c>
      <c r="O17" s="56" t="s">
        <v>52</v>
      </c>
      <c r="P17" s="28" t="s">
        <v>188</v>
      </c>
      <c r="Q17" s="30" t="s">
        <v>68</v>
      </c>
    </row>
    <row r="18" spans="1:17" ht="80.25" thickTop="1" thickBot="1" x14ac:dyDescent="0.55000000000000004">
      <c r="A18" s="6" t="s">
        <v>9</v>
      </c>
      <c r="B18" s="60" t="s">
        <v>49</v>
      </c>
      <c r="C18" s="60" t="s">
        <v>124</v>
      </c>
      <c r="D18" s="61" t="s">
        <v>100</v>
      </c>
      <c r="E18" s="62">
        <v>5</v>
      </c>
      <c r="F18" s="50"/>
      <c r="G18" s="15" t="s">
        <v>67</v>
      </c>
      <c r="H18" s="16" t="s">
        <v>69</v>
      </c>
      <c r="I18" s="43" t="str">
        <f t="shared" si="2"/>
        <v>Increase</v>
      </c>
      <c r="J18" s="19">
        <f t="shared" si="0"/>
        <v>1</v>
      </c>
      <c r="K18" s="19">
        <f t="shared" si="1"/>
        <v>4</v>
      </c>
      <c r="L18" s="76" t="s">
        <v>68</v>
      </c>
      <c r="M18" s="26" t="s">
        <v>54</v>
      </c>
      <c r="N18" s="27" t="s">
        <v>167</v>
      </c>
      <c r="O18" s="56" t="s">
        <v>52</v>
      </c>
      <c r="P18" s="28" t="s">
        <v>189</v>
      </c>
      <c r="Q18" s="30" t="s">
        <v>68</v>
      </c>
    </row>
    <row r="19" spans="1:17" ht="80.25" customHeight="1" thickTop="1" thickBot="1" x14ac:dyDescent="0.55000000000000004">
      <c r="A19" s="6" t="s">
        <v>1</v>
      </c>
      <c r="B19" s="60" t="s">
        <v>125</v>
      </c>
      <c r="C19" s="60" t="s">
        <v>126</v>
      </c>
      <c r="D19" s="61" t="s">
        <v>100</v>
      </c>
      <c r="E19" s="62">
        <v>5</v>
      </c>
      <c r="F19" s="50"/>
      <c r="G19" s="15" t="s">
        <v>69</v>
      </c>
      <c r="H19" s="16" t="s">
        <v>88</v>
      </c>
      <c r="I19" s="43" t="str">
        <f t="shared" si="2"/>
        <v>Decrease</v>
      </c>
      <c r="J19" s="19">
        <f t="shared" si="0"/>
        <v>4</v>
      </c>
      <c r="K19" s="19">
        <f t="shared" si="1"/>
        <v>3</v>
      </c>
      <c r="L19" s="76" t="s">
        <v>69</v>
      </c>
      <c r="M19" s="26" t="s">
        <v>52</v>
      </c>
      <c r="N19" s="27" t="s">
        <v>168</v>
      </c>
      <c r="O19" s="56" t="s">
        <v>53</v>
      </c>
      <c r="P19" s="28" t="s">
        <v>190</v>
      </c>
      <c r="Q19" s="30" t="s">
        <v>68</v>
      </c>
    </row>
    <row r="20" spans="1:17" ht="110.25" thickTop="1" thickBot="1" x14ac:dyDescent="0.55000000000000004">
      <c r="A20" s="6" t="s">
        <v>3</v>
      </c>
      <c r="B20" s="60" t="s">
        <v>127</v>
      </c>
      <c r="C20" s="60" t="s">
        <v>128</v>
      </c>
      <c r="D20" s="61" t="s">
        <v>100</v>
      </c>
      <c r="E20" s="62">
        <v>2</v>
      </c>
      <c r="F20" s="50"/>
      <c r="G20" s="15" t="s">
        <v>67</v>
      </c>
      <c r="H20" s="16" t="s">
        <v>88</v>
      </c>
      <c r="I20" s="43" t="str">
        <f t="shared" si="2"/>
        <v>Increase</v>
      </c>
      <c r="J20" s="19">
        <f t="shared" si="0"/>
        <v>1</v>
      </c>
      <c r="K20" s="19">
        <f t="shared" si="1"/>
        <v>3</v>
      </c>
      <c r="L20" s="76" t="s">
        <v>68</v>
      </c>
      <c r="M20" s="26" t="s">
        <v>54</v>
      </c>
      <c r="N20" s="27" t="s">
        <v>169</v>
      </c>
      <c r="O20" s="56" t="s">
        <v>53</v>
      </c>
      <c r="P20" s="28" t="s">
        <v>191</v>
      </c>
      <c r="Q20" s="30" t="s">
        <v>68</v>
      </c>
    </row>
    <row r="21" spans="1:17" ht="65.25" thickTop="1" thickBot="1" x14ac:dyDescent="0.55000000000000004">
      <c r="A21" s="6" t="s">
        <v>7</v>
      </c>
      <c r="B21" s="60" t="s">
        <v>48</v>
      </c>
      <c r="C21" s="60" t="s">
        <v>129</v>
      </c>
      <c r="D21" s="61" t="s">
        <v>100</v>
      </c>
      <c r="E21" s="62">
        <v>6</v>
      </c>
      <c r="F21" s="50"/>
      <c r="G21" s="15" t="s">
        <v>67</v>
      </c>
      <c r="H21" s="16" t="s">
        <v>69</v>
      </c>
      <c r="I21" s="43" t="str">
        <f t="shared" si="2"/>
        <v>Increase</v>
      </c>
      <c r="J21" s="19">
        <f t="shared" si="0"/>
        <v>1</v>
      </c>
      <c r="K21" s="19">
        <f t="shared" si="1"/>
        <v>4</v>
      </c>
      <c r="L21" s="76" t="s">
        <v>69</v>
      </c>
      <c r="M21" s="26" t="s">
        <v>54</v>
      </c>
      <c r="N21" s="27" t="s">
        <v>170</v>
      </c>
      <c r="O21" s="56" t="s">
        <v>52</v>
      </c>
      <c r="P21" s="28" t="s">
        <v>192</v>
      </c>
      <c r="Q21" s="30" t="s">
        <v>69</v>
      </c>
    </row>
    <row r="22" spans="1:17" ht="125.25" thickTop="1" thickBot="1" x14ac:dyDescent="0.55000000000000004">
      <c r="A22" s="6" t="s">
        <v>8</v>
      </c>
      <c r="B22" s="60" t="s">
        <v>130</v>
      </c>
      <c r="C22" s="60" t="s">
        <v>160</v>
      </c>
      <c r="D22" s="61" t="s">
        <v>100</v>
      </c>
      <c r="E22" s="62">
        <v>6</v>
      </c>
      <c r="F22" s="50"/>
      <c r="G22" s="15" t="s">
        <v>67</v>
      </c>
      <c r="H22" s="16" t="s">
        <v>69</v>
      </c>
      <c r="I22" s="43" t="str">
        <f t="shared" si="2"/>
        <v>Increase</v>
      </c>
      <c r="J22" s="19">
        <f t="shared" si="0"/>
        <v>1</v>
      </c>
      <c r="K22" s="19">
        <f t="shared" si="1"/>
        <v>4</v>
      </c>
      <c r="L22" s="76" t="s">
        <v>68</v>
      </c>
      <c r="M22" s="26" t="s">
        <v>54</v>
      </c>
      <c r="N22" s="28" t="s">
        <v>171</v>
      </c>
      <c r="O22" s="56" t="s">
        <v>52</v>
      </c>
      <c r="P22" s="28" t="s">
        <v>193</v>
      </c>
      <c r="Q22" s="30" t="s">
        <v>68</v>
      </c>
    </row>
    <row r="23" spans="1:17" ht="83.25" customHeight="1" thickTop="1" thickBot="1" x14ac:dyDescent="0.55000000000000004">
      <c r="A23" s="6" t="s">
        <v>19</v>
      </c>
      <c r="B23" s="60" t="s">
        <v>131</v>
      </c>
      <c r="C23" s="60" t="s">
        <v>132</v>
      </c>
      <c r="D23" s="61" t="s">
        <v>100</v>
      </c>
      <c r="E23" s="62">
        <v>4</v>
      </c>
      <c r="F23" s="50"/>
      <c r="G23" s="15" t="s">
        <v>87</v>
      </c>
      <c r="H23" s="16" t="s">
        <v>69</v>
      </c>
      <c r="I23" s="43" t="str">
        <f t="shared" si="2"/>
        <v>Increase</v>
      </c>
      <c r="J23" s="19">
        <f t="shared" si="0"/>
        <v>2</v>
      </c>
      <c r="K23" s="19">
        <f t="shared" si="1"/>
        <v>4</v>
      </c>
      <c r="L23" s="76" t="s">
        <v>68</v>
      </c>
      <c r="M23" s="26" t="s">
        <v>54</v>
      </c>
      <c r="N23" s="27" t="s">
        <v>172</v>
      </c>
      <c r="O23" s="56" t="s">
        <v>52</v>
      </c>
      <c r="P23" s="28" t="s">
        <v>205</v>
      </c>
      <c r="Q23" s="30" t="s">
        <v>69</v>
      </c>
    </row>
    <row r="24" spans="1:17" ht="95.25" thickTop="1" thickBot="1" x14ac:dyDescent="0.55000000000000004">
      <c r="A24" s="30" t="s">
        <v>11</v>
      </c>
      <c r="B24" s="63" t="s">
        <v>133</v>
      </c>
      <c r="C24" s="63" t="s">
        <v>134</v>
      </c>
      <c r="D24" s="64" t="s">
        <v>100</v>
      </c>
      <c r="E24" s="62">
        <v>2</v>
      </c>
      <c r="F24" s="50"/>
      <c r="G24" s="15" t="s">
        <v>69</v>
      </c>
      <c r="H24" s="16" t="s">
        <v>69</v>
      </c>
      <c r="I24" s="43" t="str">
        <f t="shared" si="2"/>
        <v>No change</v>
      </c>
      <c r="J24" s="19">
        <f t="shared" si="0"/>
        <v>4</v>
      </c>
      <c r="K24" s="19">
        <f t="shared" si="1"/>
        <v>4</v>
      </c>
      <c r="L24" s="76" t="s">
        <v>68</v>
      </c>
      <c r="M24" s="26" t="s">
        <v>54</v>
      </c>
      <c r="N24" s="27" t="s">
        <v>173</v>
      </c>
      <c r="O24" s="56" t="s">
        <v>52</v>
      </c>
      <c r="P24" s="28" t="s">
        <v>194</v>
      </c>
      <c r="Q24" s="30" t="s">
        <v>69</v>
      </c>
    </row>
    <row r="25" spans="1:17" ht="80.25" thickTop="1" thickBot="1" x14ac:dyDescent="0.55000000000000004">
      <c r="A25" s="30" t="s">
        <v>12</v>
      </c>
      <c r="B25" s="63" t="s">
        <v>135</v>
      </c>
      <c r="C25" s="63" t="s">
        <v>136</v>
      </c>
      <c r="D25" s="64" t="s">
        <v>100</v>
      </c>
      <c r="E25" s="62">
        <v>3</v>
      </c>
      <c r="F25" s="50"/>
      <c r="G25" s="15" t="s">
        <v>88</v>
      </c>
      <c r="H25" s="16" t="s">
        <v>69</v>
      </c>
      <c r="I25" s="43" t="str">
        <f t="shared" si="2"/>
        <v>Increase</v>
      </c>
      <c r="J25" s="19">
        <f t="shared" si="0"/>
        <v>3</v>
      </c>
      <c r="K25" s="19">
        <f t="shared" si="1"/>
        <v>4</v>
      </c>
      <c r="L25" s="76" t="s">
        <v>68</v>
      </c>
      <c r="M25" s="26" t="s">
        <v>52</v>
      </c>
      <c r="N25" s="27" t="s">
        <v>195</v>
      </c>
      <c r="O25" s="56" t="s">
        <v>52</v>
      </c>
      <c r="P25" s="28" t="s">
        <v>196</v>
      </c>
      <c r="Q25" s="30" t="s">
        <v>69</v>
      </c>
    </row>
    <row r="26" spans="1:17" ht="80.25" thickTop="1" thickBot="1" x14ac:dyDescent="0.55000000000000004">
      <c r="A26" s="30" t="s">
        <v>13</v>
      </c>
      <c r="B26" s="63" t="s">
        <v>50</v>
      </c>
      <c r="C26" s="63" t="s">
        <v>120</v>
      </c>
      <c r="D26" s="64" t="s">
        <v>100</v>
      </c>
      <c r="E26" s="62">
        <v>3</v>
      </c>
      <c r="F26" s="50"/>
      <c r="G26" s="15" t="s">
        <v>87</v>
      </c>
      <c r="H26" s="16" t="s">
        <v>69</v>
      </c>
      <c r="I26" s="43" t="str">
        <f t="shared" si="2"/>
        <v>Increase</v>
      </c>
      <c r="J26" s="19">
        <f t="shared" si="0"/>
        <v>2</v>
      </c>
      <c r="K26" s="19">
        <f t="shared" si="1"/>
        <v>4</v>
      </c>
      <c r="L26" s="76" t="s">
        <v>68</v>
      </c>
      <c r="M26" s="26" t="s">
        <v>54</v>
      </c>
      <c r="N26" s="27" t="s">
        <v>174</v>
      </c>
      <c r="O26" s="56" t="s">
        <v>52</v>
      </c>
      <c r="P26" s="28" t="s">
        <v>206</v>
      </c>
      <c r="Q26" s="30" t="s">
        <v>68</v>
      </c>
    </row>
    <row r="27" spans="1:17" ht="64.5" thickTop="1" x14ac:dyDescent="0.5">
      <c r="A27" s="30" t="s">
        <v>14</v>
      </c>
      <c r="B27" s="63" t="s">
        <v>137</v>
      </c>
      <c r="C27" s="63" t="s">
        <v>138</v>
      </c>
      <c r="D27" s="64" t="s">
        <v>100</v>
      </c>
      <c r="E27" s="62">
        <v>1</v>
      </c>
      <c r="F27" s="50"/>
      <c r="G27" s="15" t="s">
        <v>69</v>
      </c>
      <c r="H27" s="16" t="s">
        <v>88</v>
      </c>
      <c r="I27" s="45" t="str">
        <f t="shared" si="2"/>
        <v>Decrease</v>
      </c>
      <c r="J27" s="46">
        <f t="shared" si="0"/>
        <v>4</v>
      </c>
      <c r="K27" s="46">
        <f t="shared" si="1"/>
        <v>3</v>
      </c>
      <c r="L27" s="76" t="s">
        <v>69</v>
      </c>
      <c r="M27" s="26" t="s">
        <v>52</v>
      </c>
      <c r="N27" s="27" t="s">
        <v>176</v>
      </c>
      <c r="O27" s="56" t="s">
        <v>54</v>
      </c>
      <c r="P27" s="28" t="s">
        <v>207</v>
      </c>
      <c r="Q27" s="30" t="s">
        <v>69</v>
      </c>
    </row>
    <row r="28" spans="1:17" ht="45" x14ac:dyDescent="0.25">
      <c r="A28" s="4"/>
      <c r="B28" s="4"/>
      <c r="C28" s="4"/>
      <c r="D28" s="49" t="s">
        <v>95</v>
      </c>
      <c r="E28" s="49">
        <f>SUM(E4:E27)</f>
        <v>100</v>
      </c>
      <c r="F28" s="52"/>
    </row>
    <row r="29" spans="1:17" ht="30" x14ac:dyDescent="0.25">
      <c r="A29" s="4"/>
      <c r="B29" s="4"/>
      <c r="C29" s="4"/>
      <c r="D29" s="4"/>
      <c r="E29" s="49" t="str">
        <f>IF(E28=100,"Weighting OK","Warning- Total weighting not =100")</f>
        <v>Weighting OK</v>
      </c>
      <c r="F29" s="52"/>
    </row>
    <row r="30" spans="1:17" x14ac:dyDescent="0.25">
      <c r="A30" s="4"/>
      <c r="B30" s="4"/>
      <c r="C30" s="4"/>
      <c r="D30" s="4"/>
      <c r="E30" s="4"/>
    </row>
    <row r="31" spans="1:17" x14ac:dyDescent="0.25">
      <c r="A31" s="92" t="s">
        <v>218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ht="26.25" x14ac:dyDescent="0.4">
      <c r="A32" s="84" t="s">
        <v>219</v>
      </c>
      <c r="B32" s="84"/>
      <c r="C32" s="85"/>
      <c r="D32" s="84"/>
      <c r="E32" s="84"/>
      <c r="F32" s="1"/>
      <c r="L32" s="2"/>
      <c r="M32" s="86"/>
      <c r="Q32" s="2"/>
    </row>
    <row r="33" spans="1:17" ht="26.25" x14ac:dyDescent="0.4">
      <c r="A33" s="84" t="s">
        <v>220</v>
      </c>
      <c r="B33" s="84"/>
      <c r="C33" s="85"/>
      <c r="D33" s="84"/>
      <c r="E33" s="84"/>
      <c r="F33" s="1"/>
      <c r="L33" s="2"/>
      <c r="M33" s="86"/>
      <c r="Q33" s="2"/>
    </row>
    <row r="34" spans="1:17" ht="26.25" x14ac:dyDescent="0.4">
      <c r="A34" s="87" t="s">
        <v>221</v>
      </c>
      <c r="B34" s="88"/>
      <c r="C34" s="89"/>
      <c r="D34" s="88"/>
      <c r="E34" s="88"/>
      <c r="F34" s="1"/>
      <c r="L34" s="2"/>
      <c r="M34" s="86"/>
      <c r="Q34" s="2"/>
    </row>
    <row r="35" spans="1:17" ht="26.25" x14ac:dyDescent="0.4">
      <c r="A35" s="87" t="s">
        <v>222</v>
      </c>
      <c r="B35" s="88"/>
      <c r="C35" s="89"/>
      <c r="D35" s="88"/>
      <c r="E35" s="88"/>
      <c r="F35" s="1"/>
      <c r="L35" s="2"/>
      <c r="M35" s="86"/>
      <c r="Q35" s="2"/>
    </row>
    <row r="36" spans="1:17" ht="24.75" customHeight="1" x14ac:dyDescent="0.25">
      <c r="A36" s="87" t="s">
        <v>224</v>
      </c>
      <c r="B36" s="54"/>
      <c r="C36" s="54"/>
      <c r="D36" s="54"/>
      <c r="E36" s="54"/>
    </row>
    <row r="37" spans="1:17" x14ac:dyDescent="0.25">
      <c r="A37" s="53"/>
      <c r="B37" s="54"/>
      <c r="C37" s="54"/>
      <c r="D37" s="54"/>
      <c r="E37" s="54"/>
    </row>
    <row r="38" spans="1:17" x14ac:dyDescent="0.25">
      <c r="A38" s="53"/>
      <c r="B38" s="54"/>
      <c r="C38" s="54"/>
      <c r="D38" s="54"/>
      <c r="E38" s="54"/>
    </row>
    <row r="39" spans="1:17" x14ac:dyDescent="0.25">
      <c r="A39" s="52"/>
      <c r="B39" s="52"/>
      <c r="C39" s="52"/>
      <c r="D39" s="4"/>
      <c r="E39" s="52"/>
    </row>
    <row r="40" spans="1:17" x14ac:dyDescent="0.25">
      <c r="A40" s="52"/>
      <c r="B40" s="52"/>
      <c r="C40" s="52"/>
      <c r="D40" s="4"/>
      <c r="E40" s="52"/>
    </row>
    <row r="41" spans="1:17" x14ac:dyDescent="0.25">
      <c r="A41" s="52"/>
      <c r="B41" s="52"/>
      <c r="C41" s="52"/>
      <c r="D41" s="4"/>
      <c r="E41" s="52"/>
    </row>
    <row r="42" spans="1:17" x14ac:dyDescent="0.25">
      <c r="A42" s="52"/>
      <c r="B42" s="52"/>
      <c r="C42" s="52"/>
      <c r="D42" s="4"/>
      <c r="E42" s="52"/>
    </row>
    <row r="43" spans="1:17" x14ac:dyDescent="0.25">
      <c r="A43" s="52"/>
      <c r="B43" s="52"/>
      <c r="C43" s="52"/>
      <c r="D43" s="4"/>
      <c r="E43" s="52"/>
      <c r="G43" s="4" t="s">
        <v>67</v>
      </c>
    </row>
    <row r="44" spans="1:17" x14ac:dyDescent="0.25">
      <c r="A44" s="52"/>
      <c r="B44" s="52"/>
      <c r="C44" s="52"/>
      <c r="D44" s="4"/>
      <c r="E44" s="52"/>
      <c r="G44" s="4" t="s">
        <v>98</v>
      </c>
    </row>
    <row r="45" spans="1:17" ht="30" x14ac:dyDescent="0.25">
      <c r="A45" s="52"/>
      <c r="B45" s="52"/>
      <c r="C45" s="52"/>
      <c r="D45" s="4"/>
      <c r="E45" s="52"/>
      <c r="G45" s="4" t="s">
        <v>99</v>
      </c>
    </row>
    <row r="46" spans="1:17" x14ac:dyDescent="0.25">
      <c r="A46" s="52"/>
      <c r="B46" s="52"/>
      <c r="C46" s="52"/>
      <c r="D46" s="4"/>
      <c r="E46" s="52"/>
      <c r="G46" s="4" t="s">
        <v>69</v>
      </c>
    </row>
    <row r="47" spans="1:17" x14ac:dyDescent="0.25">
      <c r="A47" s="52"/>
      <c r="B47" s="52"/>
      <c r="C47" s="52"/>
      <c r="D47" s="4"/>
      <c r="E47" s="52"/>
    </row>
    <row r="48" spans="1:17" x14ac:dyDescent="0.25">
      <c r="A48" s="52"/>
      <c r="B48" s="52"/>
      <c r="C48" s="52"/>
      <c r="D48" s="4"/>
      <c r="E48" s="52"/>
    </row>
    <row r="49" spans="1:5" x14ac:dyDescent="0.25">
      <c r="A49" s="52"/>
      <c r="B49" s="52"/>
      <c r="C49" s="52"/>
      <c r="D49" s="4"/>
      <c r="E49" s="52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A64" s="4"/>
      <c r="B64" s="4"/>
      <c r="C64" s="4"/>
      <c r="D64" s="4"/>
      <c r="E64" s="4"/>
    </row>
    <row r="65" spans="1:5" x14ac:dyDescent="0.25">
      <c r="A65" s="4"/>
      <c r="B65" s="4"/>
      <c r="C65" s="4"/>
      <c r="D65" s="4"/>
      <c r="E65" s="4"/>
    </row>
    <row r="66" spans="1:5" x14ac:dyDescent="0.25">
      <c r="A66" s="4"/>
      <c r="B66" s="4"/>
      <c r="C66" s="4"/>
      <c r="D66" s="4"/>
      <c r="E66" s="4"/>
    </row>
    <row r="67" spans="1:5" x14ac:dyDescent="0.25">
      <c r="A67" s="4"/>
      <c r="B67" s="4"/>
      <c r="C67" s="4"/>
      <c r="D67" s="4"/>
      <c r="E67" s="4"/>
    </row>
    <row r="68" spans="1:5" x14ac:dyDescent="0.25">
      <c r="A68" s="4"/>
      <c r="B68" s="4"/>
      <c r="C68" s="4"/>
      <c r="D68" s="4"/>
      <c r="E68" s="4"/>
    </row>
    <row r="69" spans="1:5" x14ac:dyDescent="0.25">
      <c r="A69" s="4"/>
      <c r="B69" s="4"/>
      <c r="C69" s="4"/>
      <c r="D69" s="4"/>
      <c r="E69" s="4"/>
    </row>
    <row r="70" spans="1:5" x14ac:dyDescent="0.25">
      <c r="A70" s="4"/>
      <c r="B70" s="4"/>
      <c r="C70" s="4"/>
      <c r="D70" s="4"/>
      <c r="E70" s="4"/>
    </row>
    <row r="71" spans="1:5" x14ac:dyDescent="0.25">
      <c r="A71" s="4"/>
      <c r="B71" s="4"/>
      <c r="C71" s="4"/>
      <c r="D71" s="4"/>
      <c r="E71" s="4"/>
    </row>
    <row r="72" spans="1:5" x14ac:dyDescent="0.25">
      <c r="A72" s="4"/>
      <c r="B72" s="4"/>
      <c r="C72" s="4"/>
      <c r="D72" s="4"/>
      <c r="E72" s="4"/>
    </row>
    <row r="73" spans="1:5" x14ac:dyDescent="0.25">
      <c r="A73" s="4"/>
      <c r="B73" s="4"/>
      <c r="C73" s="4"/>
      <c r="D73" s="4"/>
      <c r="E73" s="4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4"/>
      <c r="B87" s="4"/>
      <c r="C87" s="4"/>
      <c r="D87" s="4"/>
      <c r="E87" s="4"/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  <row r="94" spans="1:5" x14ac:dyDescent="0.25">
      <c r="A94" s="4"/>
      <c r="B94" s="4"/>
      <c r="C94" s="4"/>
      <c r="D94" s="4"/>
      <c r="E94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4"/>
      <c r="B101" s="4"/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4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A148" s="4"/>
      <c r="B148" s="4"/>
      <c r="C148" s="4"/>
      <c r="D148" s="4"/>
      <c r="E148" s="4"/>
    </row>
    <row r="149" spans="1:5" x14ac:dyDescent="0.25">
      <c r="A149" s="4"/>
      <c r="B149" s="4"/>
      <c r="C149" s="4"/>
      <c r="D149" s="4"/>
      <c r="E149" s="4"/>
    </row>
    <row r="150" spans="1:5" x14ac:dyDescent="0.25">
      <c r="A150" s="4"/>
      <c r="B150" s="4"/>
      <c r="C150" s="4"/>
      <c r="D150" s="4"/>
      <c r="E150" s="4"/>
    </row>
    <row r="151" spans="1:5" x14ac:dyDescent="0.25">
      <c r="A151" s="4"/>
      <c r="B151" s="4"/>
      <c r="C151" s="4"/>
      <c r="D151" s="4"/>
      <c r="E151" s="4"/>
    </row>
    <row r="152" spans="1:5" x14ac:dyDescent="0.25">
      <c r="A152" s="4"/>
      <c r="B152" s="4"/>
      <c r="C152" s="4"/>
      <c r="D152" s="4"/>
      <c r="E152" s="4"/>
    </row>
    <row r="153" spans="1:5" x14ac:dyDescent="0.25">
      <c r="A153" s="4"/>
      <c r="B153" s="4"/>
      <c r="C153" s="4"/>
      <c r="D153" s="4"/>
      <c r="E153" s="4"/>
    </row>
    <row r="154" spans="1:5" x14ac:dyDescent="0.25">
      <c r="A154" s="4"/>
      <c r="B154" s="4"/>
      <c r="C154" s="4"/>
      <c r="D154" s="4"/>
      <c r="E154" s="4"/>
    </row>
    <row r="155" spans="1:5" x14ac:dyDescent="0.25">
      <c r="A155" s="4"/>
      <c r="B155" s="4"/>
      <c r="C155" s="4"/>
      <c r="D155" s="4"/>
      <c r="E155" s="4"/>
    </row>
    <row r="156" spans="1:5" x14ac:dyDescent="0.25">
      <c r="A156" s="4"/>
      <c r="B156" s="4"/>
      <c r="C156" s="4"/>
      <c r="D156" s="4"/>
      <c r="E156" s="4"/>
    </row>
    <row r="157" spans="1:5" x14ac:dyDescent="0.25">
      <c r="A157" s="4"/>
      <c r="B157" s="4"/>
      <c r="C157" s="4"/>
      <c r="D157" s="4"/>
      <c r="E157" s="4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4"/>
      <c r="B159" s="4"/>
      <c r="C159" s="4"/>
      <c r="D159" s="4"/>
      <c r="E159" s="4"/>
    </row>
    <row r="160" spans="1:5" x14ac:dyDescent="0.25">
      <c r="A160" s="4"/>
      <c r="B160" s="4"/>
      <c r="C160" s="4"/>
      <c r="D160" s="4"/>
      <c r="E160" s="4"/>
    </row>
    <row r="161" spans="1:5" x14ac:dyDescent="0.25">
      <c r="A161" s="4"/>
      <c r="B161" s="4"/>
      <c r="C161" s="4"/>
      <c r="D161" s="4"/>
      <c r="E161" s="4"/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4"/>
      <c r="B163" s="4"/>
      <c r="C163" s="4"/>
      <c r="D163" s="4"/>
      <c r="E163" s="4"/>
    </row>
    <row r="164" spans="1:5" x14ac:dyDescent="0.25">
      <c r="A164" s="4"/>
      <c r="B164" s="4"/>
      <c r="C164" s="4"/>
      <c r="D164" s="4"/>
      <c r="E164" s="4"/>
    </row>
    <row r="165" spans="1:5" x14ac:dyDescent="0.25">
      <c r="A165" s="4"/>
      <c r="B165" s="4"/>
      <c r="C165" s="4"/>
      <c r="D165" s="4"/>
      <c r="E165" s="4"/>
    </row>
    <row r="166" spans="1:5" x14ac:dyDescent="0.25">
      <c r="A166" s="4"/>
      <c r="B166" s="4"/>
      <c r="C166" s="4"/>
      <c r="D166" s="4"/>
      <c r="E166" s="4"/>
    </row>
    <row r="167" spans="1:5" x14ac:dyDescent="0.25">
      <c r="A167" s="4"/>
      <c r="B167" s="4"/>
      <c r="C167" s="4"/>
      <c r="D167" s="4"/>
      <c r="E167" s="4"/>
    </row>
    <row r="168" spans="1:5" x14ac:dyDescent="0.25">
      <c r="A168" s="4"/>
      <c r="B168" s="4"/>
      <c r="C168" s="4"/>
      <c r="D168" s="4"/>
      <c r="E168" s="4"/>
    </row>
    <row r="169" spans="1:5" x14ac:dyDescent="0.25">
      <c r="A169" s="4"/>
      <c r="B169" s="4"/>
      <c r="C169" s="4"/>
      <c r="D169" s="4"/>
      <c r="E169" s="4"/>
    </row>
    <row r="170" spans="1:5" x14ac:dyDescent="0.25">
      <c r="A170" s="4"/>
      <c r="B170" s="4"/>
      <c r="C170" s="4"/>
      <c r="D170" s="4"/>
      <c r="E170" s="4"/>
    </row>
    <row r="171" spans="1:5" x14ac:dyDescent="0.25">
      <c r="A171" s="4"/>
      <c r="B171" s="4"/>
      <c r="C171" s="4"/>
      <c r="D171" s="4"/>
      <c r="E171" s="4"/>
    </row>
    <row r="172" spans="1:5" x14ac:dyDescent="0.25">
      <c r="A172" s="4"/>
      <c r="B172" s="4"/>
      <c r="C172" s="4"/>
      <c r="D172" s="4"/>
      <c r="E172" s="4"/>
    </row>
    <row r="173" spans="1:5" x14ac:dyDescent="0.25">
      <c r="A173" s="4"/>
      <c r="B173" s="4"/>
      <c r="C173" s="4"/>
      <c r="D173" s="4"/>
      <c r="E173" s="4"/>
    </row>
    <row r="174" spans="1:5" x14ac:dyDescent="0.25">
      <c r="A174" s="4"/>
      <c r="B174" s="4"/>
      <c r="C174" s="4"/>
      <c r="D174" s="4"/>
      <c r="E174" s="4"/>
    </row>
    <row r="175" spans="1:5" x14ac:dyDescent="0.25">
      <c r="A175" s="4"/>
      <c r="B175" s="4"/>
      <c r="C175" s="4"/>
      <c r="D175" s="4"/>
      <c r="E175" s="4"/>
    </row>
    <row r="176" spans="1:5" x14ac:dyDescent="0.25">
      <c r="A176" s="4"/>
      <c r="B176" s="4"/>
      <c r="C176" s="4"/>
      <c r="D176" s="4"/>
      <c r="E176" s="4"/>
    </row>
    <row r="177" spans="1:5" x14ac:dyDescent="0.25">
      <c r="A177" s="4"/>
      <c r="B177" s="4"/>
      <c r="C177" s="4"/>
      <c r="D177" s="4"/>
      <c r="E177" s="4"/>
    </row>
    <row r="178" spans="1:5" x14ac:dyDescent="0.25">
      <c r="A178" s="4"/>
      <c r="B178" s="4"/>
      <c r="C178" s="4"/>
      <c r="D178" s="4"/>
      <c r="E178" s="4"/>
    </row>
    <row r="179" spans="1:5" x14ac:dyDescent="0.25">
      <c r="A179" s="4"/>
      <c r="B179" s="4"/>
      <c r="C179" s="4"/>
      <c r="D179" s="4"/>
      <c r="E179" s="4"/>
    </row>
    <row r="180" spans="1:5" x14ac:dyDescent="0.25">
      <c r="A180" s="4"/>
      <c r="B180" s="4"/>
      <c r="C180" s="4"/>
      <c r="D180" s="4"/>
      <c r="E180" s="4"/>
    </row>
    <row r="181" spans="1:5" x14ac:dyDescent="0.25">
      <c r="A181" s="4"/>
      <c r="B181" s="4"/>
      <c r="C181" s="4"/>
      <c r="D181" s="4"/>
      <c r="E181" s="4"/>
    </row>
    <row r="182" spans="1:5" x14ac:dyDescent="0.25">
      <c r="A182" s="4"/>
      <c r="B182" s="4"/>
      <c r="C182" s="4"/>
      <c r="D182" s="4"/>
      <c r="E182" s="4"/>
    </row>
    <row r="183" spans="1:5" x14ac:dyDescent="0.25">
      <c r="A183" s="4"/>
      <c r="B183" s="4"/>
      <c r="C183" s="4"/>
      <c r="D183" s="4"/>
      <c r="E183" s="4"/>
    </row>
    <row r="184" spans="1:5" x14ac:dyDescent="0.25">
      <c r="A184" s="4"/>
      <c r="B184" s="4"/>
      <c r="C184" s="4"/>
      <c r="D184" s="4"/>
      <c r="E184" s="4"/>
    </row>
    <row r="185" spans="1:5" x14ac:dyDescent="0.25">
      <c r="A185" s="4"/>
      <c r="B185" s="4"/>
      <c r="C185" s="4"/>
      <c r="D185" s="4"/>
      <c r="E185" s="4"/>
    </row>
    <row r="186" spans="1:5" x14ac:dyDescent="0.25">
      <c r="A186" s="4"/>
      <c r="B186" s="4"/>
      <c r="C186" s="4"/>
      <c r="D186" s="4"/>
      <c r="E186" s="4"/>
    </row>
    <row r="187" spans="1:5" x14ac:dyDescent="0.25">
      <c r="A187" s="4"/>
      <c r="B187" s="4"/>
      <c r="C187" s="4"/>
      <c r="D187" s="4"/>
      <c r="E187" s="4"/>
    </row>
    <row r="188" spans="1:5" x14ac:dyDescent="0.25">
      <c r="A188" s="4"/>
      <c r="B188" s="4"/>
      <c r="C188" s="4"/>
      <c r="D188" s="4"/>
      <c r="E188" s="4"/>
    </row>
    <row r="189" spans="1:5" x14ac:dyDescent="0.25">
      <c r="A189" s="4"/>
      <c r="B189" s="4"/>
      <c r="C189" s="4"/>
      <c r="D189" s="4"/>
      <c r="E189" s="4"/>
    </row>
    <row r="190" spans="1:5" x14ac:dyDescent="0.25">
      <c r="A190" s="4"/>
      <c r="B190" s="4"/>
      <c r="C190" s="4"/>
      <c r="D190" s="4"/>
      <c r="E190" s="4"/>
    </row>
    <row r="191" spans="1:5" x14ac:dyDescent="0.25">
      <c r="A191" s="4"/>
      <c r="B191" s="4"/>
      <c r="C191" s="4"/>
      <c r="D191" s="4"/>
      <c r="E191" s="4"/>
    </row>
    <row r="192" spans="1:5" x14ac:dyDescent="0.25">
      <c r="A192" s="4"/>
      <c r="B192" s="4"/>
      <c r="C192" s="4"/>
      <c r="D192" s="4"/>
      <c r="E192" s="4"/>
    </row>
    <row r="193" spans="1:5" x14ac:dyDescent="0.25">
      <c r="A193" s="4"/>
      <c r="B193" s="4"/>
      <c r="C193" s="4"/>
      <c r="D193" s="4"/>
      <c r="E193" s="4"/>
    </row>
    <row r="194" spans="1:5" x14ac:dyDescent="0.25">
      <c r="A194" s="4"/>
      <c r="B194" s="4"/>
      <c r="C194" s="4"/>
      <c r="D194" s="4"/>
      <c r="E194" s="4"/>
    </row>
    <row r="195" spans="1:5" x14ac:dyDescent="0.25">
      <c r="A195" s="4"/>
      <c r="B195" s="4"/>
      <c r="C195" s="4"/>
      <c r="D195" s="4"/>
      <c r="E195" s="4"/>
    </row>
    <row r="196" spans="1:5" x14ac:dyDescent="0.25">
      <c r="A196" s="4"/>
      <c r="B196" s="4"/>
      <c r="C196" s="4"/>
      <c r="D196" s="4"/>
      <c r="E196" s="4"/>
    </row>
    <row r="197" spans="1:5" x14ac:dyDescent="0.25">
      <c r="A197" s="4"/>
      <c r="B197" s="4"/>
      <c r="C197" s="4"/>
      <c r="D197" s="4"/>
      <c r="E197" s="4"/>
    </row>
    <row r="198" spans="1:5" x14ac:dyDescent="0.25">
      <c r="A198" s="4"/>
      <c r="B198" s="4"/>
      <c r="C198" s="4"/>
      <c r="D198" s="4"/>
      <c r="E198" s="4"/>
    </row>
    <row r="199" spans="1:5" x14ac:dyDescent="0.25">
      <c r="A199" s="4"/>
      <c r="B199" s="4"/>
      <c r="C199" s="4"/>
      <c r="D199" s="4"/>
      <c r="E199" s="4"/>
    </row>
    <row r="200" spans="1:5" x14ac:dyDescent="0.25">
      <c r="A200" s="4"/>
      <c r="B200" s="4"/>
      <c r="C200" s="4"/>
      <c r="D200" s="4"/>
      <c r="E200" s="4"/>
    </row>
    <row r="201" spans="1:5" x14ac:dyDescent="0.25">
      <c r="A201" s="4"/>
      <c r="B201" s="4"/>
      <c r="C201" s="4"/>
      <c r="D201" s="4"/>
      <c r="E201" s="4"/>
    </row>
    <row r="202" spans="1:5" x14ac:dyDescent="0.25">
      <c r="A202" s="4"/>
      <c r="B202" s="4"/>
      <c r="C202" s="4"/>
      <c r="D202" s="4"/>
      <c r="E202" s="4"/>
    </row>
    <row r="203" spans="1:5" x14ac:dyDescent="0.25">
      <c r="A203" s="4"/>
      <c r="B203" s="4"/>
      <c r="C203" s="4"/>
      <c r="D203" s="4"/>
      <c r="E203" s="4"/>
    </row>
    <row r="204" spans="1:5" x14ac:dyDescent="0.25">
      <c r="A204" s="4"/>
      <c r="B204" s="4"/>
      <c r="C204" s="4"/>
      <c r="D204" s="4"/>
      <c r="E204" s="4"/>
    </row>
    <row r="205" spans="1:5" x14ac:dyDescent="0.25">
      <c r="A205" s="4"/>
      <c r="B205" s="4"/>
      <c r="C205" s="4"/>
      <c r="D205" s="4"/>
      <c r="E205" s="4"/>
    </row>
    <row r="206" spans="1:5" x14ac:dyDescent="0.25">
      <c r="A206" s="4"/>
      <c r="B206" s="4"/>
      <c r="C206" s="4"/>
      <c r="D206" s="4"/>
      <c r="E206" s="4"/>
    </row>
    <row r="207" spans="1:5" x14ac:dyDescent="0.25">
      <c r="A207" s="4"/>
      <c r="B207" s="4"/>
      <c r="C207" s="4"/>
      <c r="D207" s="4"/>
      <c r="E207" s="4"/>
    </row>
    <row r="208" spans="1:5" x14ac:dyDescent="0.25">
      <c r="A208" s="4"/>
      <c r="B208" s="4"/>
      <c r="C208" s="4"/>
      <c r="D208" s="4"/>
      <c r="E208" s="4"/>
    </row>
    <row r="209" spans="1:5" x14ac:dyDescent="0.25">
      <c r="A209" s="4"/>
      <c r="B209" s="4"/>
      <c r="C209" s="4"/>
      <c r="D209" s="4"/>
      <c r="E209" s="4"/>
    </row>
    <row r="210" spans="1:5" x14ac:dyDescent="0.25">
      <c r="A210" s="4"/>
      <c r="B210" s="4"/>
      <c r="C210" s="4"/>
      <c r="D210" s="4"/>
      <c r="E210" s="4"/>
    </row>
    <row r="211" spans="1:5" x14ac:dyDescent="0.25">
      <c r="A211" s="4"/>
      <c r="B211" s="4"/>
      <c r="C211" s="4"/>
      <c r="D211" s="4"/>
      <c r="E211" s="4"/>
    </row>
    <row r="212" spans="1:5" x14ac:dyDescent="0.25">
      <c r="A212" s="4"/>
      <c r="B212" s="4"/>
      <c r="C212" s="4"/>
      <c r="D212" s="4"/>
      <c r="E212" s="4"/>
    </row>
    <row r="213" spans="1:5" x14ac:dyDescent="0.25">
      <c r="A213" s="4"/>
      <c r="B213" s="4"/>
      <c r="C213" s="4"/>
      <c r="D213" s="4"/>
      <c r="E213" s="4"/>
    </row>
    <row r="214" spans="1:5" x14ac:dyDescent="0.25">
      <c r="A214" s="4"/>
      <c r="B214" s="4"/>
      <c r="C214" s="4"/>
      <c r="D214" s="4"/>
      <c r="E214" s="4"/>
    </row>
    <row r="215" spans="1:5" x14ac:dyDescent="0.25">
      <c r="A215" s="4"/>
      <c r="B215" s="4"/>
      <c r="C215" s="4"/>
      <c r="D215" s="4"/>
      <c r="E215" s="4"/>
    </row>
    <row r="216" spans="1:5" x14ac:dyDescent="0.25">
      <c r="A216" s="4"/>
      <c r="B216" s="4"/>
      <c r="C216" s="4"/>
      <c r="D216" s="4"/>
      <c r="E216" s="4"/>
    </row>
    <row r="217" spans="1:5" x14ac:dyDescent="0.25">
      <c r="A217" s="4"/>
      <c r="B217" s="4"/>
      <c r="C217" s="4"/>
      <c r="D217" s="4"/>
      <c r="E217" s="4"/>
    </row>
    <row r="218" spans="1:5" x14ac:dyDescent="0.25">
      <c r="A218" s="4"/>
      <c r="B218" s="4"/>
      <c r="C218" s="4"/>
      <c r="D218" s="4"/>
      <c r="E218" s="4"/>
    </row>
    <row r="219" spans="1:5" x14ac:dyDescent="0.25">
      <c r="A219" s="4"/>
      <c r="B219" s="4"/>
      <c r="C219" s="4"/>
      <c r="D219" s="4"/>
      <c r="E219" s="4"/>
    </row>
    <row r="220" spans="1:5" x14ac:dyDescent="0.25">
      <c r="A220" s="4"/>
      <c r="B220" s="4"/>
      <c r="C220" s="4"/>
      <c r="D220" s="4"/>
      <c r="E220" s="4"/>
    </row>
    <row r="221" spans="1:5" x14ac:dyDescent="0.25">
      <c r="A221" s="4"/>
      <c r="B221" s="4"/>
      <c r="C221" s="4"/>
      <c r="D221" s="4"/>
      <c r="E221" s="4"/>
    </row>
    <row r="222" spans="1:5" x14ac:dyDescent="0.25">
      <c r="A222" s="4"/>
      <c r="B222" s="4"/>
      <c r="C222" s="4"/>
      <c r="D222" s="4"/>
      <c r="E222" s="4"/>
    </row>
    <row r="223" spans="1:5" x14ac:dyDescent="0.25">
      <c r="A223" s="4"/>
      <c r="B223" s="4"/>
      <c r="C223" s="4"/>
      <c r="D223" s="4"/>
      <c r="E223" s="4"/>
    </row>
    <row r="224" spans="1:5" x14ac:dyDescent="0.25">
      <c r="A224" s="4"/>
      <c r="B224" s="4"/>
      <c r="C224" s="4"/>
      <c r="D224" s="4"/>
      <c r="E224" s="4"/>
    </row>
    <row r="225" spans="1:5" x14ac:dyDescent="0.25">
      <c r="A225" s="4"/>
      <c r="B225" s="4"/>
      <c r="C225" s="4"/>
      <c r="D225" s="4"/>
      <c r="E225" s="4"/>
    </row>
    <row r="226" spans="1:5" x14ac:dyDescent="0.25">
      <c r="A226" s="4"/>
      <c r="B226" s="4"/>
      <c r="C226" s="4"/>
      <c r="D226" s="4"/>
      <c r="E226" s="4"/>
    </row>
    <row r="227" spans="1:5" x14ac:dyDescent="0.25">
      <c r="A227" s="4"/>
      <c r="B227" s="4"/>
      <c r="C227" s="4"/>
      <c r="D227" s="4"/>
      <c r="E227" s="4"/>
    </row>
    <row r="228" spans="1:5" x14ac:dyDescent="0.25">
      <c r="A228" s="4"/>
      <c r="B228" s="4"/>
      <c r="C228" s="4"/>
      <c r="D228" s="4"/>
      <c r="E228" s="4"/>
    </row>
    <row r="229" spans="1:5" x14ac:dyDescent="0.25">
      <c r="A229" s="4"/>
      <c r="B229" s="4"/>
      <c r="C229" s="4"/>
      <c r="D229" s="4"/>
      <c r="E229" s="4"/>
    </row>
    <row r="230" spans="1:5" x14ac:dyDescent="0.25">
      <c r="A230" s="4"/>
      <c r="B230" s="4"/>
      <c r="C230" s="4"/>
      <c r="D230" s="4"/>
      <c r="E230" s="4"/>
    </row>
    <row r="231" spans="1:5" x14ac:dyDescent="0.25">
      <c r="A231" s="4"/>
      <c r="B231" s="4"/>
      <c r="C231" s="4"/>
      <c r="D231" s="4"/>
      <c r="E231" s="4"/>
    </row>
    <row r="232" spans="1:5" x14ac:dyDescent="0.25">
      <c r="A232" s="4"/>
      <c r="B232" s="4"/>
      <c r="C232" s="4"/>
      <c r="D232" s="4"/>
      <c r="E232" s="4"/>
    </row>
    <row r="233" spans="1:5" x14ac:dyDescent="0.25">
      <c r="A233" s="4"/>
      <c r="B233" s="4"/>
      <c r="C233" s="4"/>
      <c r="D233" s="4"/>
      <c r="E233" s="4"/>
    </row>
    <row r="234" spans="1:5" x14ac:dyDescent="0.25">
      <c r="A234" s="4"/>
      <c r="B234" s="4"/>
      <c r="C234" s="4"/>
      <c r="D234" s="4"/>
      <c r="E234" s="4"/>
    </row>
    <row r="235" spans="1:5" x14ac:dyDescent="0.25">
      <c r="A235" s="4"/>
      <c r="B235" s="4"/>
      <c r="C235" s="4"/>
      <c r="D235" s="4"/>
      <c r="E235" s="4"/>
    </row>
    <row r="236" spans="1:5" x14ac:dyDescent="0.25">
      <c r="A236" s="4"/>
      <c r="B236" s="4"/>
      <c r="C236" s="4"/>
      <c r="D236" s="4"/>
      <c r="E236" s="4"/>
    </row>
    <row r="237" spans="1:5" x14ac:dyDescent="0.25">
      <c r="A237" s="4"/>
      <c r="B237" s="4"/>
      <c r="C237" s="4"/>
      <c r="D237" s="4"/>
      <c r="E237" s="4"/>
    </row>
    <row r="238" spans="1:5" x14ac:dyDescent="0.25">
      <c r="A238" s="4"/>
      <c r="B238" s="4"/>
      <c r="C238" s="4"/>
      <c r="D238" s="4"/>
      <c r="E238" s="4"/>
    </row>
    <row r="239" spans="1:5" x14ac:dyDescent="0.25">
      <c r="A239" s="4"/>
      <c r="B239" s="4"/>
      <c r="C239" s="4"/>
      <c r="D239" s="4"/>
      <c r="E239" s="4"/>
    </row>
    <row r="240" spans="1:5" x14ac:dyDescent="0.25">
      <c r="A240" s="4"/>
      <c r="B240" s="4"/>
      <c r="C240" s="4"/>
      <c r="D240" s="4"/>
      <c r="E240" s="4"/>
    </row>
    <row r="241" spans="1:5" x14ac:dyDescent="0.25">
      <c r="A241" s="4"/>
      <c r="B241" s="4"/>
      <c r="C241" s="4"/>
      <c r="D241" s="4"/>
      <c r="E241" s="4"/>
    </row>
    <row r="242" spans="1:5" x14ac:dyDescent="0.25">
      <c r="A242" s="4"/>
      <c r="B242" s="4"/>
      <c r="C242" s="4"/>
      <c r="D242" s="4"/>
      <c r="E242" s="4"/>
    </row>
    <row r="243" spans="1:5" x14ac:dyDescent="0.25">
      <c r="A243" s="4"/>
      <c r="B243" s="4"/>
      <c r="C243" s="4"/>
      <c r="D243" s="4"/>
      <c r="E243" s="4"/>
    </row>
    <row r="244" spans="1:5" x14ac:dyDescent="0.25">
      <c r="A244" s="4"/>
      <c r="B244" s="4"/>
      <c r="C244" s="4"/>
      <c r="D244" s="4"/>
      <c r="E244" s="4"/>
    </row>
    <row r="245" spans="1:5" x14ac:dyDescent="0.25">
      <c r="A245" s="4"/>
      <c r="B245" s="4"/>
      <c r="C245" s="4"/>
      <c r="D245" s="4"/>
      <c r="E245" s="4"/>
    </row>
    <row r="246" spans="1:5" x14ac:dyDescent="0.25">
      <c r="A246" s="4"/>
      <c r="B246" s="4"/>
      <c r="C246" s="4"/>
      <c r="D246" s="4"/>
      <c r="E246" s="4"/>
    </row>
    <row r="247" spans="1:5" x14ac:dyDescent="0.25">
      <c r="A247" s="4"/>
      <c r="B247" s="4"/>
      <c r="C247" s="4"/>
      <c r="D247" s="4"/>
      <c r="E247" s="4"/>
    </row>
    <row r="248" spans="1:5" x14ac:dyDescent="0.25">
      <c r="A248" s="4"/>
      <c r="B248" s="4"/>
      <c r="C248" s="4"/>
      <c r="D248" s="4"/>
      <c r="E248" s="4"/>
    </row>
    <row r="249" spans="1:5" x14ac:dyDescent="0.25">
      <c r="A249" s="4"/>
      <c r="B249" s="4"/>
      <c r="C249" s="4"/>
      <c r="D249" s="4"/>
      <c r="E249" s="4"/>
    </row>
    <row r="250" spans="1:5" x14ac:dyDescent="0.25">
      <c r="A250" s="4"/>
      <c r="B250" s="4"/>
      <c r="C250" s="4"/>
      <c r="D250" s="4"/>
      <c r="E250" s="4"/>
    </row>
    <row r="251" spans="1:5" x14ac:dyDescent="0.25">
      <c r="A251" s="4"/>
      <c r="B251" s="4"/>
      <c r="C251" s="4"/>
      <c r="D251" s="4"/>
      <c r="E251" s="4"/>
    </row>
    <row r="252" spans="1:5" x14ac:dyDescent="0.25">
      <c r="A252" s="4"/>
      <c r="B252" s="4"/>
      <c r="C252" s="4"/>
      <c r="D252" s="4"/>
      <c r="E252" s="4"/>
    </row>
    <row r="253" spans="1:5" x14ac:dyDescent="0.25">
      <c r="A253" s="4"/>
      <c r="B253" s="4"/>
      <c r="C253" s="4"/>
      <c r="D253" s="4"/>
      <c r="E253" s="4"/>
    </row>
    <row r="254" spans="1:5" x14ac:dyDescent="0.25">
      <c r="A254" s="4"/>
      <c r="B254" s="4"/>
      <c r="C254" s="4"/>
      <c r="D254" s="4"/>
      <c r="E254" s="4"/>
    </row>
    <row r="255" spans="1:5" x14ac:dyDescent="0.25">
      <c r="A255" s="4"/>
      <c r="B255" s="4"/>
      <c r="C255" s="4"/>
      <c r="D255" s="4"/>
      <c r="E255" s="4"/>
    </row>
    <row r="256" spans="1:5" x14ac:dyDescent="0.25">
      <c r="A256" s="4"/>
      <c r="B256" s="4"/>
      <c r="C256" s="4"/>
      <c r="D256" s="4"/>
      <c r="E256" s="4"/>
    </row>
    <row r="257" spans="1:5" x14ac:dyDescent="0.25">
      <c r="A257" s="4"/>
      <c r="B257" s="4"/>
      <c r="C257" s="4"/>
      <c r="D257" s="4"/>
      <c r="E257" s="4"/>
    </row>
    <row r="258" spans="1:5" x14ac:dyDescent="0.25">
      <c r="A258" s="4"/>
      <c r="B258" s="4"/>
      <c r="C258" s="4"/>
      <c r="D258" s="4"/>
      <c r="E258" s="4"/>
    </row>
    <row r="259" spans="1:5" x14ac:dyDescent="0.25">
      <c r="A259" s="4"/>
      <c r="B259" s="4"/>
      <c r="C259" s="4"/>
      <c r="D259" s="4"/>
      <c r="E259" s="4"/>
    </row>
    <row r="260" spans="1:5" x14ac:dyDescent="0.25">
      <c r="A260" s="4"/>
      <c r="B260" s="4"/>
      <c r="C260" s="4"/>
      <c r="D260" s="4"/>
      <c r="E260" s="4"/>
    </row>
    <row r="261" spans="1:5" x14ac:dyDescent="0.25">
      <c r="A261" s="4"/>
      <c r="B261" s="4"/>
      <c r="C261" s="4"/>
      <c r="D261" s="4"/>
      <c r="E261" s="4"/>
    </row>
    <row r="262" spans="1:5" x14ac:dyDescent="0.25">
      <c r="A262" s="4"/>
      <c r="B262" s="4"/>
      <c r="C262" s="4"/>
      <c r="D262" s="4"/>
      <c r="E262" s="4"/>
    </row>
    <row r="263" spans="1:5" x14ac:dyDescent="0.25">
      <c r="A263" s="4"/>
      <c r="B263" s="4"/>
      <c r="C263" s="4"/>
      <c r="D263" s="4"/>
      <c r="E263" s="4"/>
    </row>
    <row r="264" spans="1:5" x14ac:dyDescent="0.25">
      <c r="A264" s="4"/>
      <c r="B264" s="4"/>
      <c r="C264" s="4"/>
      <c r="D264" s="4"/>
      <c r="E264" s="4"/>
    </row>
    <row r="265" spans="1:5" x14ac:dyDescent="0.25">
      <c r="A265" s="4"/>
      <c r="B265" s="4"/>
      <c r="C265" s="4"/>
      <c r="D265" s="4"/>
      <c r="E265" s="4"/>
    </row>
    <row r="266" spans="1:5" x14ac:dyDescent="0.25">
      <c r="A266" s="4"/>
      <c r="B266" s="4"/>
      <c r="C266" s="4"/>
      <c r="D266" s="4"/>
      <c r="E266" s="4"/>
    </row>
    <row r="267" spans="1:5" x14ac:dyDescent="0.25">
      <c r="A267" s="4"/>
      <c r="B267" s="4"/>
      <c r="C267" s="4"/>
      <c r="D267" s="4"/>
      <c r="E267" s="4"/>
    </row>
    <row r="268" spans="1:5" x14ac:dyDescent="0.25">
      <c r="A268" s="4"/>
      <c r="B268" s="4"/>
      <c r="C268" s="4"/>
      <c r="D268" s="4"/>
      <c r="E268" s="4"/>
    </row>
    <row r="269" spans="1:5" x14ac:dyDescent="0.25">
      <c r="A269" s="4"/>
      <c r="B269" s="4"/>
      <c r="C269" s="4"/>
      <c r="D269" s="4"/>
      <c r="E269" s="4"/>
    </row>
    <row r="270" spans="1:5" x14ac:dyDescent="0.25">
      <c r="A270" s="4"/>
      <c r="B270" s="4"/>
      <c r="C270" s="4"/>
      <c r="D270" s="4"/>
      <c r="E270" s="4"/>
    </row>
    <row r="271" spans="1:5" x14ac:dyDescent="0.25">
      <c r="A271" s="4"/>
      <c r="B271" s="4"/>
      <c r="C271" s="4"/>
      <c r="D271" s="4"/>
      <c r="E271" s="4"/>
    </row>
    <row r="272" spans="1:5" x14ac:dyDescent="0.25">
      <c r="A272" s="4"/>
      <c r="B272" s="4"/>
      <c r="C272" s="4"/>
      <c r="D272" s="4"/>
      <c r="E272" s="4"/>
    </row>
    <row r="273" spans="1:5" x14ac:dyDescent="0.25">
      <c r="A273" s="4"/>
      <c r="B273" s="4"/>
      <c r="C273" s="4"/>
      <c r="D273" s="4"/>
      <c r="E273" s="4"/>
    </row>
    <row r="274" spans="1:5" x14ac:dyDescent="0.25">
      <c r="A274" s="4"/>
      <c r="B274" s="4"/>
      <c r="C274" s="4"/>
      <c r="D274" s="4"/>
      <c r="E274" s="4"/>
    </row>
    <row r="275" spans="1:5" x14ac:dyDescent="0.25">
      <c r="A275" s="4"/>
      <c r="B275" s="4"/>
      <c r="C275" s="4"/>
      <c r="D275" s="4"/>
      <c r="E275" s="4"/>
    </row>
    <row r="276" spans="1:5" x14ac:dyDescent="0.25">
      <c r="A276" s="4"/>
      <c r="B276" s="4"/>
      <c r="C276" s="4"/>
      <c r="D276" s="4"/>
      <c r="E276" s="4"/>
    </row>
    <row r="277" spans="1:5" x14ac:dyDescent="0.25">
      <c r="A277" s="4"/>
      <c r="B277" s="4"/>
      <c r="C277" s="4"/>
      <c r="D277" s="4"/>
      <c r="E277" s="4"/>
    </row>
    <row r="278" spans="1:5" x14ac:dyDescent="0.25">
      <c r="A278" s="4"/>
      <c r="B278" s="4"/>
      <c r="C278" s="4"/>
      <c r="D278" s="4"/>
      <c r="E278" s="4"/>
    </row>
    <row r="279" spans="1:5" x14ac:dyDescent="0.25">
      <c r="A279" s="4"/>
      <c r="B279" s="4"/>
      <c r="C279" s="4"/>
      <c r="D279" s="4"/>
      <c r="E279" s="4"/>
    </row>
    <row r="280" spans="1:5" x14ac:dyDescent="0.25">
      <c r="A280" s="4"/>
      <c r="B280" s="4"/>
      <c r="C280" s="4"/>
      <c r="D280" s="4"/>
      <c r="E280" s="4"/>
    </row>
    <row r="281" spans="1:5" x14ac:dyDescent="0.25">
      <c r="A281" s="4"/>
      <c r="B281" s="4"/>
      <c r="C281" s="4"/>
      <c r="D281" s="4"/>
      <c r="E281" s="4"/>
    </row>
    <row r="282" spans="1:5" x14ac:dyDescent="0.25">
      <c r="A282" s="4"/>
      <c r="B282" s="4"/>
      <c r="C282" s="4"/>
      <c r="D282" s="4"/>
      <c r="E282" s="4"/>
    </row>
    <row r="283" spans="1:5" x14ac:dyDescent="0.25">
      <c r="A283" s="4"/>
      <c r="B283" s="4"/>
      <c r="C283" s="4"/>
      <c r="D283" s="4"/>
      <c r="E283" s="4"/>
    </row>
    <row r="284" spans="1:5" x14ac:dyDescent="0.25">
      <c r="A284" s="4"/>
      <c r="B284" s="4"/>
      <c r="C284" s="4"/>
      <c r="D284" s="4"/>
      <c r="E284" s="4"/>
    </row>
    <row r="285" spans="1:5" x14ac:dyDescent="0.25">
      <c r="A285" s="4"/>
      <c r="B285" s="4"/>
      <c r="C285" s="4"/>
      <c r="D285" s="4"/>
      <c r="E285" s="4"/>
    </row>
    <row r="286" spans="1:5" x14ac:dyDescent="0.25">
      <c r="A286" s="4"/>
      <c r="B286" s="4"/>
      <c r="C286" s="4"/>
      <c r="D286" s="4"/>
      <c r="E286" s="4"/>
    </row>
    <row r="287" spans="1:5" x14ac:dyDescent="0.25">
      <c r="A287" s="4"/>
      <c r="B287" s="4"/>
      <c r="C287" s="4"/>
      <c r="D287" s="4"/>
      <c r="E287" s="4"/>
    </row>
    <row r="288" spans="1:5" x14ac:dyDescent="0.25">
      <c r="A288" s="4"/>
      <c r="B288" s="4"/>
      <c r="C288" s="4"/>
      <c r="D288" s="4"/>
      <c r="E288" s="4"/>
    </row>
    <row r="289" spans="1:5" x14ac:dyDescent="0.25">
      <c r="A289" s="4"/>
      <c r="B289" s="4"/>
      <c r="C289" s="4"/>
      <c r="D289" s="4"/>
      <c r="E289" s="4"/>
    </row>
    <row r="290" spans="1:5" x14ac:dyDescent="0.25">
      <c r="A290" s="4"/>
      <c r="B290" s="4"/>
      <c r="C290" s="4"/>
      <c r="D290" s="4"/>
      <c r="E290" s="4"/>
    </row>
    <row r="291" spans="1:5" x14ac:dyDescent="0.25">
      <c r="A291" s="4"/>
      <c r="B291" s="4"/>
      <c r="C291" s="4"/>
      <c r="D291" s="4"/>
      <c r="E291" s="4"/>
    </row>
    <row r="292" spans="1:5" x14ac:dyDescent="0.25">
      <c r="A292" s="4"/>
      <c r="B292" s="4"/>
      <c r="C292" s="4"/>
      <c r="D292" s="4"/>
      <c r="E292" s="4"/>
    </row>
    <row r="293" spans="1:5" x14ac:dyDescent="0.25">
      <c r="A293" s="4"/>
      <c r="B293" s="4"/>
      <c r="C293" s="4"/>
      <c r="D293" s="4"/>
      <c r="E293" s="4"/>
    </row>
    <row r="294" spans="1:5" x14ac:dyDescent="0.25">
      <c r="A294" s="4"/>
      <c r="B294" s="4"/>
      <c r="C294" s="4"/>
      <c r="D294" s="4"/>
      <c r="E294" s="4"/>
    </row>
    <row r="295" spans="1:5" x14ac:dyDescent="0.25">
      <c r="A295" s="4"/>
      <c r="B295" s="4"/>
      <c r="C295" s="4"/>
      <c r="D295" s="4"/>
      <c r="E295" s="4"/>
    </row>
    <row r="296" spans="1:5" x14ac:dyDescent="0.25">
      <c r="A296" s="4"/>
      <c r="B296" s="4"/>
      <c r="C296" s="4"/>
      <c r="D296" s="4"/>
      <c r="E296" s="4"/>
    </row>
    <row r="297" spans="1:5" x14ac:dyDescent="0.25">
      <c r="A297" s="4"/>
      <c r="B297" s="4"/>
      <c r="C297" s="4"/>
      <c r="D297" s="4"/>
      <c r="E297" s="4"/>
    </row>
    <row r="298" spans="1:5" x14ac:dyDescent="0.25">
      <c r="A298" s="4"/>
      <c r="B298" s="4"/>
      <c r="C298" s="4"/>
      <c r="D298" s="4"/>
      <c r="E298" s="4"/>
    </row>
    <row r="299" spans="1:5" x14ac:dyDescent="0.25">
      <c r="A299" s="4"/>
      <c r="B299" s="4"/>
      <c r="C299" s="4"/>
      <c r="D299" s="4"/>
      <c r="E299" s="4"/>
    </row>
    <row r="300" spans="1:5" x14ac:dyDescent="0.25">
      <c r="A300" s="4"/>
      <c r="B300" s="4"/>
      <c r="C300" s="4"/>
      <c r="D300" s="4"/>
      <c r="E300" s="4"/>
    </row>
    <row r="301" spans="1:5" x14ac:dyDescent="0.25">
      <c r="A301" s="4"/>
      <c r="B301" s="4"/>
      <c r="C301" s="4"/>
      <c r="D301" s="4"/>
      <c r="E301" s="4"/>
    </row>
    <row r="302" spans="1:5" x14ac:dyDescent="0.25">
      <c r="A302" s="4"/>
      <c r="B302" s="4"/>
      <c r="C302" s="4"/>
      <c r="D302" s="4"/>
      <c r="E302" s="4"/>
    </row>
    <row r="303" spans="1:5" x14ac:dyDescent="0.25">
      <c r="A303" s="4"/>
      <c r="B303" s="4"/>
      <c r="C303" s="4"/>
      <c r="D303" s="4"/>
      <c r="E303" s="4"/>
    </row>
    <row r="304" spans="1:5" x14ac:dyDescent="0.25">
      <c r="A304" s="4"/>
      <c r="B304" s="4"/>
      <c r="C304" s="4"/>
      <c r="D304" s="4"/>
      <c r="E304" s="4"/>
    </row>
    <row r="305" spans="1:5" x14ac:dyDescent="0.25">
      <c r="A305" s="4"/>
      <c r="B305" s="4"/>
      <c r="C305" s="4"/>
      <c r="D305" s="4"/>
      <c r="E305" s="4"/>
    </row>
    <row r="306" spans="1:5" x14ac:dyDescent="0.25">
      <c r="A306" s="4"/>
      <c r="B306" s="4"/>
      <c r="C306" s="4"/>
      <c r="D306" s="4"/>
      <c r="E306" s="4"/>
    </row>
    <row r="307" spans="1:5" x14ac:dyDescent="0.25">
      <c r="A307" s="4"/>
      <c r="B307" s="4"/>
      <c r="C307" s="4"/>
      <c r="D307" s="4"/>
      <c r="E307" s="4"/>
    </row>
    <row r="308" spans="1:5" x14ac:dyDescent="0.25">
      <c r="A308" s="4"/>
      <c r="B308" s="4"/>
      <c r="C308" s="4"/>
      <c r="D308" s="4"/>
      <c r="E308" s="4"/>
    </row>
    <row r="309" spans="1:5" x14ac:dyDescent="0.25">
      <c r="A309" s="4"/>
      <c r="B309" s="4"/>
      <c r="C309" s="4"/>
      <c r="D309" s="4"/>
      <c r="E309" s="4"/>
    </row>
    <row r="310" spans="1:5" x14ac:dyDescent="0.25">
      <c r="A310" s="4"/>
      <c r="B310" s="4"/>
      <c r="C310" s="4"/>
      <c r="D310" s="4"/>
      <c r="E310" s="4"/>
    </row>
    <row r="311" spans="1:5" x14ac:dyDescent="0.25">
      <c r="A311" s="4"/>
      <c r="B311" s="4"/>
      <c r="C311" s="4"/>
      <c r="D311" s="4"/>
      <c r="E311" s="4"/>
    </row>
    <row r="312" spans="1:5" x14ac:dyDescent="0.25">
      <c r="A312" s="4"/>
      <c r="B312" s="4"/>
      <c r="C312" s="4"/>
      <c r="D312" s="4"/>
      <c r="E312" s="4"/>
    </row>
    <row r="313" spans="1:5" x14ac:dyDescent="0.25">
      <c r="A313" s="4"/>
      <c r="B313" s="4"/>
      <c r="C313" s="4"/>
      <c r="D313" s="4"/>
      <c r="E313" s="4"/>
    </row>
    <row r="314" spans="1:5" x14ac:dyDescent="0.25">
      <c r="A314" s="4"/>
      <c r="B314" s="4"/>
      <c r="C314" s="4"/>
      <c r="D314" s="4"/>
      <c r="E314" s="4"/>
    </row>
    <row r="315" spans="1:5" x14ac:dyDescent="0.25">
      <c r="A315" s="4"/>
      <c r="B315" s="4"/>
      <c r="C315" s="4"/>
      <c r="D315" s="4"/>
      <c r="E315" s="4"/>
    </row>
    <row r="316" spans="1:5" x14ac:dyDescent="0.25">
      <c r="A316" s="4"/>
      <c r="B316" s="4"/>
      <c r="C316" s="4"/>
      <c r="D316" s="4"/>
      <c r="E316" s="4"/>
    </row>
    <row r="317" spans="1:5" x14ac:dyDescent="0.25">
      <c r="A317" s="4"/>
      <c r="B317" s="4"/>
      <c r="C317" s="4"/>
      <c r="D317" s="4"/>
      <c r="E317" s="4"/>
    </row>
    <row r="318" spans="1:5" x14ac:dyDescent="0.25">
      <c r="A318" s="4"/>
      <c r="B318" s="4"/>
      <c r="C318" s="4"/>
      <c r="D318" s="4"/>
      <c r="E318" s="4"/>
    </row>
    <row r="319" spans="1:5" x14ac:dyDescent="0.25">
      <c r="A319" s="4"/>
      <c r="B319" s="4"/>
      <c r="C319" s="4"/>
      <c r="D319" s="4"/>
      <c r="E319" s="4"/>
    </row>
    <row r="320" spans="1:5" x14ac:dyDescent="0.25">
      <c r="A320" s="4"/>
      <c r="B320" s="4"/>
      <c r="C320" s="4"/>
      <c r="D320" s="4"/>
      <c r="E320" s="4"/>
    </row>
    <row r="321" spans="1:5" x14ac:dyDescent="0.25">
      <c r="A321" s="4"/>
      <c r="B321" s="4"/>
      <c r="C321" s="4"/>
      <c r="D321" s="4"/>
      <c r="E321" s="4"/>
    </row>
    <row r="322" spans="1:5" x14ac:dyDescent="0.25">
      <c r="A322" s="4"/>
      <c r="B322" s="4"/>
      <c r="C322" s="4"/>
      <c r="D322" s="4"/>
      <c r="E322" s="4"/>
    </row>
    <row r="323" spans="1:5" x14ac:dyDescent="0.25">
      <c r="A323" s="4"/>
      <c r="B323" s="4"/>
      <c r="C323" s="4"/>
      <c r="D323" s="4"/>
      <c r="E323" s="4"/>
    </row>
    <row r="324" spans="1:5" x14ac:dyDescent="0.25">
      <c r="A324" s="4"/>
      <c r="B324" s="4"/>
      <c r="C324" s="4"/>
      <c r="D324" s="4"/>
      <c r="E324" s="4"/>
    </row>
    <row r="325" spans="1:5" x14ac:dyDescent="0.25">
      <c r="A325" s="4"/>
      <c r="B325" s="4"/>
      <c r="C325" s="4"/>
      <c r="D325" s="4"/>
      <c r="E325" s="4"/>
    </row>
    <row r="326" spans="1:5" x14ac:dyDescent="0.25">
      <c r="A326" s="4"/>
      <c r="B326" s="4"/>
      <c r="C326" s="4"/>
      <c r="D326" s="4"/>
      <c r="E326" s="4"/>
    </row>
    <row r="327" spans="1:5" x14ac:dyDescent="0.25">
      <c r="A327" s="4"/>
      <c r="B327" s="4"/>
      <c r="C327" s="4"/>
      <c r="D327" s="4"/>
      <c r="E327" s="4"/>
    </row>
    <row r="328" spans="1:5" x14ac:dyDescent="0.25">
      <c r="A328" s="4"/>
      <c r="B328" s="4"/>
      <c r="C328" s="4"/>
      <c r="D328" s="4"/>
      <c r="E328" s="4"/>
    </row>
    <row r="329" spans="1:5" x14ac:dyDescent="0.25">
      <c r="A329" s="4"/>
      <c r="B329" s="4"/>
      <c r="C329" s="4"/>
      <c r="D329" s="4"/>
      <c r="E329" s="4"/>
    </row>
    <row r="330" spans="1:5" x14ac:dyDescent="0.25">
      <c r="A330" s="4"/>
      <c r="B330" s="4"/>
      <c r="C330" s="4"/>
      <c r="D330" s="4"/>
      <c r="E330" s="4"/>
    </row>
    <row r="331" spans="1:5" x14ac:dyDescent="0.25">
      <c r="A331" s="4"/>
      <c r="B331" s="4"/>
      <c r="C331" s="4"/>
      <c r="D331" s="4"/>
      <c r="E331" s="4"/>
    </row>
    <row r="332" spans="1:5" x14ac:dyDescent="0.25">
      <c r="A332" s="4"/>
      <c r="B332" s="4"/>
      <c r="C332" s="4"/>
      <c r="D332" s="4"/>
      <c r="E332" s="4"/>
    </row>
    <row r="333" spans="1:5" x14ac:dyDescent="0.25">
      <c r="A333" s="4"/>
      <c r="B333" s="4"/>
      <c r="C333" s="4"/>
      <c r="D333" s="4"/>
      <c r="E333" s="4"/>
    </row>
    <row r="334" spans="1:5" x14ac:dyDescent="0.25">
      <c r="A334" s="4"/>
      <c r="B334" s="4"/>
      <c r="C334" s="4"/>
      <c r="D334" s="4"/>
      <c r="E334" s="4"/>
    </row>
    <row r="335" spans="1:5" x14ac:dyDescent="0.25">
      <c r="A335" s="4"/>
      <c r="B335" s="4"/>
      <c r="C335" s="4"/>
      <c r="D335" s="4"/>
      <c r="E335" s="4"/>
    </row>
    <row r="336" spans="1:5" x14ac:dyDescent="0.25">
      <c r="A336" s="4"/>
      <c r="B336" s="4"/>
      <c r="C336" s="4"/>
      <c r="D336" s="4"/>
      <c r="E336" s="4"/>
    </row>
    <row r="337" spans="1:5" x14ac:dyDescent="0.25">
      <c r="A337" s="4"/>
      <c r="B337" s="4"/>
      <c r="C337" s="4"/>
      <c r="D337" s="4"/>
      <c r="E337" s="4"/>
    </row>
    <row r="338" spans="1:5" x14ac:dyDescent="0.25">
      <c r="A338" s="4"/>
      <c r="B338" s="4"/>
      <c r="C338" s="4"/>
      <c r="D338" s="4"/>
      <c r="E338" s="4"/>
    </row>
    <row r="339" spans="1:5" x14ac:dyDescent="0.25">
      <c r="A339" s="4"/>
      <c r="B339" s="4"/>
      <c r="C339" s="4"/>
      <c r="D339" s="4"/>
      <c r="E339" s="4"/>
    </row>
    <row r="340" spans="1:5" x14ac:dyDescent="0.25">
      <c r="A340" s="4"/>
      <c r="B340" s="4"/>
      <c r="C340" s="4"/>
      <c r="D340" s="4"/>
      <c r="E340" s="4"/>
    </row>
    <row r="341" spans="1:5" x14ac:dyDescent="0.25">
      <c r="A341" s="4"/>
      <c r="B341" s="4"/>
      <c r="C341" s="4"/>
      <c r="D341" s="4"/>
      <c r="E341" s="4"/>
    </row>
    <row r="342" spans="1:5" x14ac:dyDescent="0.25">
      <c r="A342" s="4"/>
      <c r="B342" s="4"/>
      <c r="C342" s="4"/>
      <c r="D342" s="4"/>
      <c r="E342" s="4"/>
    </row>
    <row r="343" spans="1:5" x14ac:dyDescent="0.25">
      <c r="A343" s="4"/>
      <c r="B343" s="4"/>
      <c r="C343" s="4"/>
      <c r="D343" s="4"/>
      <c r="E343" s="4"/>
    </row>
    <row r="344" spans="1:5" x14ac:dyDescent="0.25">
      <c r="A344" s="4"/>
      <c r="B344" s="4"/>
      <c r="C344" s="4"/>
      <c r="D344" s="4"/>
      <c r="E344" s="4"/>
    </row>
    <row r="345" spans="1:5" x14ac:dyDescent="0.25">
      <c r="A345" s="4"/>
      <c r="B345" s="4"/>
      <c r="C345" s="4"/>
      <c r="D345" s="4"/>
      <c r="E345" s="4"/>
    </row>
    <row r="346" spans="1:5" x14ac:dyDescent="0.25">
      <c r="A346" s="4"/>
      <c r="B346" s="4"/>
      <c r="C346" s="4"/>
      <c r="D346" s="4"/>
      <c r="E346" s="4"/>
    </row>
    <row r="347" spans="1:5" x14ac:dyDescent="0.25">
      <c r="A347" s="4"/>
      <c r="B347" s="4"/>
      <c r="C347" s="4"/>
      <c r="D347" s="4"/>
      <c r="E347" s="4"/>
    </row>
    <row r="348" spans="1:5" x14ac:dyDescent="0.25">
      <c r="A348" s="4"/>
      <c r="B348" s="4"/>
      <c r="C348" s="4"/>
      <c r="D348" s="4"/>
      <c r="E348" s="4"/>
    </row>
    <row r="349" spans="1:5" x14ac:dyDescent="0.25">
      <c r="A349" s="4"/>
      <c r="B349" s="4"/>
      <c r="C349" s="4"/>
      <c r="D349" s="4"/>
      <c r="E349" s="4"/>
    </row>
    <row r="350" spans="1:5" x14ac:dyDescent="0.25">
      <c r="A350" s="4"/>
      <c r="B350" s="4"/>
      <c r="C350" s="4"/>
      <c r="D350" s="4"/>
      <c r="E350" s="4"/>
    </row>
    <row r="351" spans="1:5" x14ac:dyDescent="0.25">
      <c r="A351" s="4"/>
      <c r="B351" s="4"/>
      <c r="C351" s="4"/>
      <c r="D351" s="4"/>
      <c r="E351" s="4"/>
    </row>
    <row r="352" spans="1:5" x14ac:dyDescent="0.25">
      <c r="A352" s="4"/>
      <c r="B352" s="4"/>
      <c r="C352" s="4"/>
      <c r="D352" s="4"/>
      <c r="E352" s="4"/>
    </row>
    <row r="353" spans="1:5" x14ac:dyDescent="0.25">
      <c r="A353" s="4"/>
      <c r="B353" s="4"/>
      <c r="C353" s="4"/>
      <c r="D353" s="4"/>
      <c r="E353" s="4"/>
    </row>
    <row r="354" spans="1:5" x14ac:dyDescent="0.25">
      <c r="A354" s="4"/>
      <c r="B354" s="4"/>
      <c r="C354" s="4"/>
      <c r="D354" s="4"/>
      <c r="E354" s="4"/>
    </row>
    <row r="355" spans="1:5" x14ac:dyDescent="0.25">
      <c r="A355" s="4"/>
      <c r="B355" s="4"/>
      <c r="C355" s="4"/>
      <c r="D355" s="4"/>
      <c r="E355" s="4"/>
    </row>
    <row r="356" spans="1:5" x14ac:dyDescent="0.25">
      <c r="A356" s="4"/>
      <c r="B356" s="4"/>
      <c r="C356" s="4"/>
      <c r="D356" s="4"/>
      <c r="E356" s="4"/>
    </row>
    <row r="357" spans="1:5" x14ac:dyDescent="0.25">
      <c r="A357" s="4"/>
      <c r="B357" s="4"/>
      <c r="C357" s="4"/>
      <c r="D357" s="4"/>
      <c r="E357" s="4"/>
    </row>
    <row r="358" spans="1:5" x14ac:dyDescent="0.25">
      <c r="A358" s="4"/>
      <c r="B358" s="4"/>
      <c r="C358" s="4"/>
      <c r="D358" s="4"/>
      <c r="E358" s="4"/>
    </row>
    <row r="359" spans="1:5" x14ac:dyDescent="0.25">
      <c r="A359" s="4"/>
      <c r="B359" s="4"/>
      <c r="C359" s="4"/>
      <c r="D359" s="4"/>
      <c r="E359" s="4"/>
    </row>
    <row r="360" spans="1:5" x14ac:dyDescent="0.25">
      <c r="A360" s="4"/>
      <c r="B360" s="4"/>
      <c r="C360" s="4"/>
      <c r="D360" s="4"/>
      <c r="E360" s="4"/>
    </row>
    <row r="361" spans="1:5" x14ac:dyDescent="0.25">
      <c r="A361" s="4"/>
      <c r="B361" s="4"/>
      <c r="C361" s="4"/>
      <c r="D361" s="4"/>
      <c r="E361" s="4"/>
    </row>
    <row r="362" spans="1:5" x14ac:dyDescent="0.25">
      <c r="A362" s="4"/>
      <c r="B362" s="4"/>
      <c r="C362" s="4"/>
      <c r="D362" s="4"/>
      <c r="E362" s="4"/>
    </row>
    <row r="363" spans="1:5" x14ac:dyDescent="0.25">
      <c r="A363" s="4"/>
      <c r="B363" s="4"/>
      <c r="C363" s="4"/>
      <c r="D363" s="4"/>
      <c r="E363" s="4"/>
    </row>
    <row r="364" spans="1:5" x14ac:dyDescent="0.25">
      <c r="A364" s="4"/>
      <c r="B364" s="4"/>
      <c r="C364" s="4"/>
      <c r="D364" s="4"/>
      <c r="E364" s="4"/>
    </row>
    <row r="365" spans="1:5" x14ac:dyDescent="0.25">
      <c r="A365" s="4"/>
      <c r="B365" s="4"/>
      <c r="C365" s="4"/>
      <c r="D365" s="4"/>
      <c r="E365" s="4"/>
    </row>
    <row r="366" spans="1:5" x14ac:dyDescent="0.25">
      <c r="A366" s="4"/>
      <c r="B366" s="4"/>
      <c r="C366" s="4"/>
      <c r="D366" s="4"/>
      <c r="E366" s="4"/>
    </row>
    <row r="367" spans="1:5" x14ac:dyDescent="0.25">
      <c r="A367" s="4"/>
      <c r="B367" s="4"/>
      <c r="C367" s="4"/>
      <c r="D367" s="4"/>
      <c r="E367" s="4"/>
    </row>
    <row r="368" spans="1:5" x14ac:dyDescent="0.25">
      <c r="A368" s="4"/>
      <c r="B368" s="4"/>
      <c r="C368" s="4"/>
      <c r="D368" s="4"/>
      <c r="E368" s="4"/>
    </row>
    <row r="369" spans="1:5" x14ac:dyDescent="0.25">
      <c r="A369" s="4"/>
      <c r="B369" s="4"/>
      <c r="C369" s="4"/>
      <c r="D369" s="4"/>
      <c r="E369" s="4"/>
    </row>
    <row r="370" spans="1:5" x14ac:dyDescent="0.25">
      <c r="A370" s="4"/>
      <c r="B370" s="4"/>
      <c r="C370" s="4"/>
      <c r="D370" s="4"/>
      <c r="E370" s="4"/>
    </row>
    <row r="371" spans="1:5" x14ac:dyDescent="0.25">
      <c r="A371" s="4"/>
      <c r="B371" s="4"/>
      <c r="C371" s="4"/>
      <c r="D371" s="4"/>
      <c r="E371" s="4"/>
    </row>
    <row r="372" spans="1:5" x14ac:dyDescent="0.25">
      <c r="A372" s="4"/>
      <c r="B372" s="4"/>
      <c r="C372" s="4"/>
      <c r="D372" s="4"/>
      <c r="E372" s="4"/>
    </row>
    <row r="373" spans="1:5" x14ac:dyDescent="0.25">
      <c r="A373" s="4"/>
      <c r="B373" s="4"/>
      <c r="C373" s="4"/>
      <c r="D373" s="4"/>
      <c r="E373" s="4"/>
    </row>
    <row r="374" spans="1:5" x14ac:dyDescent="0.25">
      <c r="A374" s="4"/>
      <c r="B374" s="4"/>
      <c r="C374" s="4"/>
      <c r="D374" s="4"/>
      <c r="E374" s="4"/>
    </row>
    <row r="375" spans="1:5" x14ac:dyDescent="0.25">
      <c r="A375" s="4"/>
      <c r="B375" s="4"/>
      <c r="C375" s="4"/>
      <c r="D375" s="4"/>
      <c r="E375" s="4"/>
    </row>
    <row r="376" spans="1:5" x14ac:dyDescent="0.25">
      <c r="A376" s="4"/>
      <c r="B376" s="4"/>
      <c r="C376" s="4"/>
      <c r="D376" s="4"/>
      <c r="E376" s="4"/>
    </row>
    <row r="377" spans="1:5" x14ac:dyDescent="0.25">
      <c r="A377" s="4"/>
      <c r="B377" s="4"/>
      <c r="C377" s="4"/>
      <c r="D377" s="4"/>
      <c r="E377" s="4"/>
    </row>
    <row r="378" spans="1:5" x14ac:dyDescent="0.25">
      <c r="A378" s="4"/>
      <c r="B378" s="4"/>
      <c r="C378" s="4"/>
      <c r="D378" s="4"/>
      <c r="E378" s="4"/>
    </row>
    <row r="379" spans="1:5" x14ac:dyDescent="0.25">
      <c r="A379" s="4"/>
      <c r="B379" s="4"/>
      <c r="C379" s="4"/>
      <c r="D379" s="4"/>
      <c r="E379" s="4"/>
    </row>
    <row r="380" spans="1:5" x14ac:dyDescent="0.25">
      <c r="A380" s="4"/>
      <c r="B380" s="4"/>
      <c r="C380" s="4"/>
      <c r="D380" s="4"/>
      <c r="E380" s="4"/>
    </row>
    <row r="381" spans="1:5" x14ac:dyDescent="0.25">
      <c r="A381" s="4"/>
      <c r="B381" s="4"/>
      <c r="C381" s="4"/>
      <c r="D381" s="4"/>
      <c r="E381" s="4"/>
    </row>
    <row r="382" spans="1:5" x14ac:dyDescent="0.25">
      <c r="A382" s="4"/>
      <c r="B382" s="4"/>
      <c r="C382" s="4"/>
      <c r="D382" s="4"/>
      <c r="E382" s="4"/>
    </row>
    <row r="383" spans="1:5" x14ac:dyDescent="0.25">
      <c r="A383" s="4"/>
      <c r="B383" s="4"/>
      <c r="C383" s="4"/>
      <c r="D383" s="4"/>
      <c r="E383" s="4"/>
    </row>
    <row r="384" spans="1:5" x14ac:dyDescent="0.25">
      <c r="A384" s="4"/>
      <c r="B384" s="4"/>
      <c r="C384" s="4"/>
      <c r="D384" s="4"/>
      <c r="E384" s="4"/>
    </row>
    <row r="385" spans="1:5" x14ac:dyDescent="0.25">
      <c r="A385" s="4"/>
      <c r="B385" s="4"/>
      <c r="C385" s="4"/>
      <c r="D385" s="4"/>
      <c r="E385" s="4"/>
    </row>
    <row r="386" spans="1:5" x14ac:dyDescent="0.25">
      <c r="A386" s="4"/>
      <c r="B386" s="4"/>
      <c r="C386" s="4"/>
      <c r="D386" s="4"/>
      <c r="E386" s="4"/>
    </row>
    <row r="387" spans="1:5" ht="30" x14ac:dyDescent="0.25">
      <c r="A387" s="4"/>
      <c r="B387" s="4" t="s">
        <v>4</v>
      </c>
      <c r="C387" s="4"/>
      <c r="D387" s="4"/>
      <c r="E387" s="4"/>
    </row>
    <row r="388" spans="1:5" x14ac:dyDescent="0.25">
      <c r="A388" s="4"/>
      <c r="B388" s="4" t="s">
        <v>0</v>
      </c>
      <c r="C388" s="4"/>
      <c r="D388" s="4"/>
      <c r="E388" s="4"/>
    </row>
    <row r="389" spans="1:5" x14ac:dyDescent="0.25">
      <c r="A389" s="4"/>
      <c r="B389" s="4" t="s">
        <v>1</v>
      </c>
      <c r="C389" s="4"/>
      <c r="D389" s="4"/>
      <c r="E389" s="4"/>
    </row>
    <row r="390" spans="1:5" ht="30" x14ac:dyDescent="0.25">
      <c r="A390" s="4"/>
      <c r="B390" s="4" t="s">
        <v>2</v>
      </c>
      <c r="C390" s="4"/>
      <c r="D390" s="4"/>
      <c r="E390" s="4"/>
    </row>
    <row r="391" spans="1:5" ht="30" x14ac:dyDescent="0.25">
      <c r="A391" s="4"/>
      <c r="B391" s="4" t="s">
        <v>3</v>
      </c>
      <c r="C391" s="4"/>
      <c r="D391" s="4"/>
      <c r="E391" s="4"/>
    </row>
    <row r="392" spans="1:5" ht="30" x14ac:dyDescent="0.25">
      <c r="A392" s="4"/>
      <c r="B392" s="4" t="s">
        <v>18</v>
      </c>
      <c r="C392" s="4"/>
      <c r="D392" s="4"/>
      <c r="E392" s="4"/>
    </row>
    <row r="393" spans="1:5" x14ac:dyDescent="0.25">
      <c r="A393" s="4"/>
      <c r="B393" s="4" t="s">
        <v>22</v>
      </c>
      <c r="C393" s="4"/>
      <c r="D393" s="4"/>
      <c r="E393" s="4"/>
    </row>
    <row r="394" spans="1:5" x14ac:dyDescent="0.25">
      <c r="A394" s="4"/>
      <c r="B394" s="4" t="s">
        <v>5</v>
      </c>
      <c r="C394" s="4"/>
      <c r="D394" s="4"/>
      <c r="E394" s="4"/>
    </row>
    <row r="395" spans="1:5" x14ac:dyDescent="0.25">
      <c r="A395" s="4"/>
      <c r="B395" s="4" t="s">
        <v>6</v>
      </c>
      <c r="C395" s="4"/>
      <c r="D395" s="4"/>
      <c r="E395" s="4"/>
    </row>
    <row r="396" spans="1:5" ht="30" x14ac:dyDescent="0.25">
      <c r="A396" s="4"/>
      <c r="B396" s="4" t="s">
        <v>7</v>
      </c>
      <c r="C396" s="4"/>
      <c r="D396" s="4"/>
      <c r="E396" s="4"/>
    </row>
    <row r="397" spans="1:5" ht="30" x14ac:dyDescent="0.25">
      <c r="A397" s="4"/>
      <c r="B397" s="4" t="s">
        <v>8</v>
      </c>
      <c r="C397" s="4"/>
      <c r="D397" s="4"/>
      <c r="E397" s="4"/>
    </row>
    <row r="398" spans="1:5" ht="30" x14ac:dyDescent="0.25">
      <c r="A398" s="4"/>
      <c r="B398" s="4" t="s">
        <v>9</v>
      </c>
      <c r="C398" s="4"/>
      <c r="D398" s="4"/>
      <c r="E398" s="4"/>
    </row>
    <row r="399" spans="1:5" x14ac:dyDescent="0.25">
      <c r="A399" s="4"/>
      <c r="B399" s="4" t="s">
        <v>10</v>
      </c>
      <c r="C399" s="4"/>
      <c r="D399" s="4"/>
      <c r="E399" s="4"/>
    </row>
    <row r="400" spans="1:5" ht="30" x14ac:dyDescent="0.25">
      <c r="A400" s="4"/>
      <c r="B400" s="4" t="s">
        <v>19</v>
      </c>
      <c r="C400" s="4"/>
      <c r="D400" s="4"/>
      <c r="E400" s="4"/>
    </row>
    <row r="401" spans="1:5" ht="30" x14ac:dyDescent="0.25">
      <c r="A401" s="4"/>
      <c r="B401" s="4" t="s">
        <v>11</v>
      </c>
      <c r="C401" s="4"/>
      <c r="D401" s="4"/>
      <c r="E401" s="4"/>
    </row>
    <row r="402" spans="1:5" ht="30" x14ac:dyDescent="0.25">
      <c r="A402" s="4"/>
      <c r="B402" s="4" t="s">
        <v>12</v>
      </c>
      <c r="C402" s="4"/>
      <c r="D402" s="4"/>
      <c r="E402" s="4"/>
    </row>
    <row r="403" spans="1:5" ht="30" x14ac:dyDescent="0.25">
      <c r="A403" s="4"/>
      <c r="B403" s="4" t="s">
        <v>13</v>
      </c>
      <c r="C403" s="4"/>
      <c r="D403" s="4"/>
      <c r="E403" s="4"/>
    </row>
    <row r="404" spans="1:5" ht="30" x14ac:dyDescent="0.25">
      <c r="A404" s="4"/>
      <c r="B404" s="4" t="s">
        <v>14</v>
      </c>
      <c r="C404" s="4"/>
      <c r="D404" s="4"/>
      <c r="E404" s="4"/>
    </row>
    <row r="405" spans="1:5" x14ac:dyDescent="0.25">
      <c r="A405" s="4"/>
      <c r="B405" s="4" t="s">
        <v>223</v>
      </c>
      <c r="C405" s="4"/>
      <c r="D405" s="4"/>
      <c r="E405" s="4"/>
    </row>
    <row r="406" spans="1:5" ht="30" x14ac:dyDescent="0.25">
      <c r="A406" s="4"/>
      <c r="B406" s="4" t="s">
        <v>16</v>
      </c>
      <c r="C406" s="4"/>
      <c r="D406" s="4"/>
      <c r="E406" s="4"/>
    </row>
    <row r="407" spans="1:5" ht="30" x14ac:dyDescent="0.25">
      <c r="A407" s="4"/>
      <c r="B407" s="4" t="s">
        <v>20</v>
      </c>
      <c r="C407" s="4"/>
      <c r="D407" s="4"/>
      <c r="E407" s="4"/>
    </row>
    <row r="408" spans="1:5" x14ac:dyDescent="0.25">
      <c r="A408" s="4"/>
      <c r="B408" s="4" t="s">
        <v>93</v>
      </c>
      <c r="C408" s="4"/>
      <c r="D408" s="4"/>
      <c r="E408" s="4"/>
    </row>
    <row r="409" spans="1:5" x14ac:dyDescent="0.25">
      <c r="A409" s="4"/>
      <c r="B409" s="4" t="s">
        <v>23</v>
      </c>
      <c r="C409" s="4"/>
      <c r="D409" s="4"/>
      <c r="E409" s="4"/>
    </row>
    <row r="410" spans="1:5" x14ac:dyDescent="0.25">
      <c r="A410" s="4"/>
      <c r="B410" s="4" t="s">
        <v>21</v>
      </c>
      <c r="C410" s="4"/>
      <c r="D410" s="4"/>
      <c r="E410" s="4"/>
    </row>
    <row r="411" spans="1:5" x14ac:dyDescent="0.25">
      <c r="A411" s="4"/>
      <c r="B411" s="4" t="s">
        <v>17</v>
      </c>
      <c r="C411" s="4"/>
      <c r="D411" s="4"/>
      <c r="E411" s="4"/>
    </row>
    <row r="412" spans="1:5" x14ac:dyDescent="0.25">
      <c r="A412" s="4"/>
      <c r="B412" s="4"/>
      <c r="C412" s="4"/>
      <c r="D412" s="4"/>
      <c r="E412" s="4"/>
    </row>
    <row r="413" spans="1:5" x14ac:dyDescent="0.25">
      <c r="A413" s="4"/>
      <c r="B413" s="4"/>
      <c r="C413" s="4"/>
      <c r="D413" s="4"/>
      <c r="E413" s="4"/>
    </row>
    <row r="414" spans="1:5" x14ac:dyDescent="0.25">
      <c r="A414" s="4"/>
      <c r="B414" s="4"/>
      <c r="C414" s="4"/>
      <c r="D414" s="4"/>
      <c r="E414" s="4"/>
    </row>
    <row r="415" spans="1:5" x14ac:dyDescent="0.25">
      <c r="A415" s="4"/>
      <c r="B415" s="4"/>
      <c r="C415" s="4"/>
      <c r="D415" s="4"/>
      <c r="E415" s="4"/>
    </row>
    <row r="416" spans="1:5" x14ac:dyDescent="0.25">
      <c r="A416" s="4"/>
      <c r="B416" s="4"/>
      <c r="C416" s="4"/>
      <c r="D416" s="4"/>
      <c r="E416" s="4"/>
    </row>
    <row r="417" spans="1:5" x14ac:dyDescent="0.25">
      <c r="A417" s="4"/>
      <c r="B417" s="4"/>
      <c r="C417" s="4"/>
      <c r="D417" s="4"/>
      <c r="E417" s="4"/>
    </row>
    <row r="418" spans="1:5" x14ac:dyDescent="0.25">
      <c r="A418" s="4"/>
      <c r="B418" s="4"/>
      <c r="C418" s="4"/>
      <c r="D418" s="4"/>
      <c r="E418" s="4"/>
    </row>
    <row r="419" spans="1:5" x14ac:dyDescent="0.25">
      <c r="A419" s="4"/>
      <c r="B419" s="4"/>
      <c r="C419" s="4"/>
      <c r="D419" s="4"/>
      <c r="E419" s="4"/>
    </row>
    <row r="420" spans="1:5" x14ac:dyDescent="0.25">
      <c r="A420" s="4"/>
      <c r="B420" s="4"/>
      <c r="C420" s="4"/>
      <c r="D420" s="4"/>
      <c r="E420" s="4"/>
    </row>
    <row r="421" spans="1:5" x14ac:dyDescent="0.25">
      <c r="A421" s="4"/>
      <c r="B421" s="4"/>
      <c r="C421" s="4"/>
      <c r="D421" s="4"/>
      <c r="E421" s="4"/>
    </row>
    <row r="422" spans="1:5" x14ac:dyDescent="0.25">
      <c r="A422" s="4"/>
      <c r="B422" s="4"/>
      <c r="C422" s="4"/>
      <c r="D422" s="4"/>
      <c r="E422" s="4"/>
    </row>
    <row r="423" spans="1:5" x14ac:dyDescent="0.25">
      <c r="A423" s="4"/>
      <c r="B423" s="4"/>
      <c r="C423" s="4"/>
      <c r="D423" s="4"/>
      <c r="E423" s="4"/>
    </row>
    <row r="424" spans="1:5" x14ac:dyDescent="0.25">
      <c r="A424" s="4"/>
      <c r="B424" s="4"/>
      <c r="C424" s="4"/>
      <c r="D424" s="4"/>
      <c r="E424" s="4"/>
    </row>
    <row r="425" spans="1:5" x14ac:dyDescent="0.25">
      <c r="A425" s="4"/>
      <c r="B425" s="4"/>
      <c r="C425" s="4"/>
      <c r="D425" s="4"/>
      <c r="E425" s="4"/>
    </row>
    <row r="426" spans="1:5" x14ac:dyDescent="0.25">
      <c r="A426" s="4"/>
      <c r="B426" s="4"/>
      <c r="C426" s="4"/>
      <c r="D426" s="4"/>
      <c r="E426" s="4"/>
    </row>
    <row r="427" spans="1:5" x14ac:dyDescent="0.25">
      <c r="A427" s="4"/>
      <c r="B427" s="4"/>
      <c r="C427" s="4"/>
      <c r="D427" s="4"/>
      <c r="E427" s="4"/>
    </row>
    <row r="428" spans="1:5" x14ac:dyDescent="0.25">
      <c r="A428" s="4"/>
      <c r="B428" s="4"/>
      <c r="C428" s="4"/>
      <c r="D428" s="4"/>
      <c r="E428" s="4"/>
    </row>
    <row r="429" spans="1:5" x14ac:dyDescent="0.25">
      <c r="A429" s="4"/>
      <c r="B429" s="4"/>
      <c r="C429" s="4"/>
      <c r="D429" s="4"/>
      <c r="E429" s="4"/>
    </row>
    <row r="430" spans="1:5" x14ac:dyDescent="0.25">
      <c r="A430" s="4"/>
      <c r="B430" s="4"/>
      <c r="C430" s="4"/>
      <c r="D430" s="4"/>
      <c r="E430" s="4"/>
    </row>
    <row r="431" spans="1:5" x14ac:dyDescent="0.25">
      <c r="A431" s="4"/>
      <c r="B431" s="4"/>
      <c r="C431" s="4"/>
      <c r="D431" s="4"/>
      <c r="E431" s="4"/>
    </row>
    <row r="432" spans="1:5" x14ac:dyDescent="0.25">
      <c r="A432" s="4"/>
      <c r="B432" s="4"/>
      <c r="C432" s="4"/>
      <c r="D432" s="4"/>
      <c r="E432" s="4"/>
    </row>
    <row r="433" spans="1:5" x14ac:dyDescent="0.25">
      <c r="A433" s="4"/>
      <c r="B433" s="4"/>
      <c r="C433" s="4"/>
      <c r="D433" s="4"/>
      <c r="E433" s="4"/>
    </row>
    <row r="434" spans="1:5" x14ac:dyDescent="0.25">
      <c r="A434" s="4"/>
      <c r="B434" s="4"/>
      <c r="C434" s="4"/>
      <c r="D434" s="4"/>
      <c r="E434" s="4"/>
    </row>
    <row r="435" spans="1:5" x14ac:dyDescent="0.25">
      <c r="A435" s="4"/>
      <c r="B435" s="4"/>
      <c r="C435" s="4"/>
      <c r="D435" s="4"/>
      <c r="E435" s="4"/>
    </row>
    <row r="436" spans="1:5" x14ac:dyDescent="0.25">
      <c r="A436" s="4"/>
      <c r="B436" s="4"/>
      <c r="C436" s="4"/>
      <c r="D436" s="4"/>
      <c r="E436" s="4"/>
    </row>
    <row r="437" spans="1:5" x14ac:dyDescent="0.25">
      <c r="A437" s="4"/>
      <c r="B437" s="4"/>
      <c r="C437" s="4"/>
      <c r="D437" s="4"/>
      <c r="E437" s="4"/>
    </row>
    <row r="438" spans="1:5" x14ac:dyDescent="0.25">
      <c r="A438" s="4"/>
      <c r="B438" s="4"/>
      <c r="C438" s="4"/>
      <c r="D438" s="4"/>
      <c r="E438" s="4"/>
    </row>
    <row r="439" spans="1:5" x14ac:dyDescent="0.25">
      <c r="A439" s="4"/>
      <c r="B439" s="4"/>
      <c r="C439" s="4"/>
      <c r="D439" s="4"/>
      <c r="E439" s="4"/>
    </row>
    <row r="440" spans="1:5" x14ac:dyDescent="0.25">
      <c r="A440" s="4"/>
      <c r="B440" s="4"/>
      <c r="C440" s="4"/>
      <c r="D440" s="4"/>
      <c r="E440" s="4"/>
    </row>
    <row r="441" spans="1:5" x14ac:dyDescent="0.25">
      <c r="A441" s="4"/>
      <c r="B441" s="4"/>
      <c r="C441" s="4"/>
      <c r="D441" s="4"/>
      <c r="E441" s="4"/>
    </row>
    <row r="442" spans="1:5" x14ac:dyDescent="0.25">
      <c r="A442" s="4"/>
      <c r="B442" s="4"/>
      <c r="C442" s="4"/>
      <c r="D442" s="4"/>
      <c r="E442" s="4"/>
    </row>
    <row r="443" spans="1:5" x14ac:dyDescent="0.25">
      <c r="A443" s="4"/>
      <c r="B443" s="4"/>
      <c r="C443" s="4"/>
      <c r="D443" s="4"/>
      <c r="E443" s="4"/>
    </row>
    <row r="444" spans="1:5" x14ac:dyDescent="0.25">
      <c r="A444" s="4"/>
      <c r="B444" s="4"/>
      <c r="C444" s="4"/>
      <c r="D444" s="4"/>
      <c r="E444" s="4"/>
    </row>
    <row r="445" spans="1:5" x14ac:dyDescent="0.25">
      <c r="A445" s="4"/>
      <c r="B445" s="4"/>
      <c r="C445" s="4"/>
      <c r="D445" s="4"/>
      <c r="E445" s="4"/>
    </row>
    <row r="446" spans="1:5" x14ac:dyDescent="0.25">
      <c r="A446" s="4"/>
      <c r="B446" s="4"/>
      <c r="C446" s="4"/>
      <c r="D446" s="4"/>
      <c r="E446" s="4"/>
    </row>
    <row r="447" spans="1:5" x14ac:dyDescent="0.25">
      <c r="A447" s="4"/>
      <c r="B447" s="4"/>
      <c r="C447" s="4"/>
      <c r="D447" s="4"/>
      <c r="E447" s="4"/>
    </row>
    <row r="448" spans="1:5" x14ac:dyDescent="0.25">
      <c r="A448" s="4"/>
      <c r="B448" s="4"/>
      <c r="C448" s="4"/>
      <c r="D448" s="4"/>
      <c r="E448" s="4"/>
    </row>
    <row r="449" spans="1:5" x14ac:dyDescent="0.25">
      <c r="A449" s="4"/>
      <c r="B449" s="4"/>
      <c r="C449" s="4"/>
      <c r="D449" s="4"/>
      <c r="E449" s="4"/>
    </row>
    <row r="450" spans="1:5" x14ac:dyDescent="0.25">
      <c r="A450" s="4"/>
      <c r="B450" s="4"/>
      <c r="C450" s="4"/>
      <c r="D450" s="4"/>
      <c r="E450" s="4"/>
    </row>
    <row r="451" spans="1:5" x14ac:dyDescent="0.25">
      <c r="A451" s="4"/>
      <c r="B451" s="4"/>
      <c r="C451" s="4"/>
      <c r="D451" s="4"/>
      <c r="E451" s="4"/>
    </row>
    <row r="452" spans="1:5" x14ac:dyDescent="0.25">
      <c r="A452" s="4"/>
      <c r="B452" s="4"/>
      <c r="C452" s="4"/>
      <c r="D452" s="4"/>
      <c r="E452" s="4"/>
    </row>
    <row r="453" spans="1:5" x14ac:dyDescent="0.25">
      <c r="A453" s="4"/>
      <c r="B453" s="4"/>
      <c r="C453" s="4"/>
      <c r="D453" s="4"/>
      <c r="E453" s="4"/>
    </row>
    <row r="454" spans="1:5" x14ac:dyDescent="0.25">
      <c r="A454" s="4"/>
      <c r="B454" s="4"/>
      <c r="C454" s="4"/>
      <c r="D454" s="4"/>
      <c r="E454" s="4"/>
    </row>
    <row r="455" spans="1:5" x14ac:dyDescent="0.25">
      <c r="A455" s="4"/>
      <c r="B455" s="4"/>
      <c r="C455" s="4"/>
      <c r="D455" s="4"/>
      <c r="E455" s="4"/>
    </row>
    <row r="456" spans="1:5" x14ac:dyDescent="0.25">
      <c r="A456" s="4"/>
      <c r="B456" s="4"/>
      <c r="C456" s="4"/>
      <c r="D456" s="4"/>
      <c r="E456" s="4"/>
    </row>
    <row r="457" spans="1:5" x14ac:dyDescent="0.25">
      <c r="A457" s="4"/>
      <c r="B457" s="4"/>
      <c r="C457" s="4"/>
      <c r="D457" s="4"/>
      <c r="E457" s="4"/>
    </row>
    <row r="458" spans="1:5" x14ac:dyDescent="0.25">
      <c r="A458" s="4"/>
      <c r="B458" s="4"/>
      <c r="C458" s="4"/>
      <c r="D458" s="4"/>
      <c r="E458" s="4"/>
    </row>
    <row r="459" spans="1:5" x14ac:dyDescent="0.25">
      <c r="A459" s="4"/>
      <c r="B459" s="4"/>
      <c r="C459" s="4"/>
      <c r="D459" s="4"/>
      <c r="E459" s="4"/>
    </row>
  </sheetData>
  <sortState xmlns:xlrd2="http://schemas.microsoft.com/office/spreadsheetml/2017/richdata2" ref="A2:AD1041">
    <sortCondition ref="A2:A1041"/>
  </sortState>
  <dataConsolidate/>
  <mergeCells count="16">
    <mergeCell ref="Q2:Q3"/>
    <mergeCell ref="A31:Q31"/>
    <mergeCell ref="M2:N2"/>
    <mergeCell ref="O2:P2"/>
    <mergeCell ref="M1:P1"/>
    <mergeCell ref="A2:A3"/>
    <mergeCell ref="B2:B3"/>
    <mergeCell ref="C2:C3"/>
    <mergeCell ref="D2:D3"/>
    <mergeCell ref="E2:E3"/>
    <mergeCell ref="F2:F3"/>
    <mergeCell ref="L2:L3"/>
    <mergeCell ref="I2:I3"/>
    <mergeCell ref="H2:H3"/>
    <mergeCell ref="G2:G3"/>
    <mergeCell ref="G1:L1"/>
  </mergeCells>
  <conditionalFormatting sqref="I4:I27">
    <cfRule type="cellIs" dxfId="1" priority="1" operator="equal">
      <formula>"Decrease"</formula>
    </cfRule>
    <cfRule type="cellIs" dxfId="0" priority="3" operator="equal">
      <formula>"Increase"</formula>
    </cfRule>
  </conditionalFormatting>
  <dataValidations count="5">
    <dataValidation type="list" allowBlank="1" showInputMessage="1" showErrorMessage="1" sqref="M4:M27 O4:O27" xr:uid="{00000000-0002-0000-0100-000000000000}">
      <formula1>Symbol</formula1>
    </dataValidation>
    <dataValidation type="list" allowBlank="1" showInputMessage="1" showErrorMessage="1" sqref="Q4:Q27 L4:L27" xr:uid="{00000000-0002-0000-0100-000001000000}">
      <formula1>ConfidenceLevels</formula1>
    </dataValidation>
    <dataValidation type="list" allowBlank="1" showInputMessage="1" showErrorMessage="1" sqref="G4:H27" xr:uid="{00000000-0002-0000-0100-000002000000}">
      <formula1>ESDeliveryRating</formula1>
    </dataValidation>
    <dataValidation type="list" allowBlank="1" showInputMessage="1" showErrorMessage="1" sqref="A4:A18" xr:uid="{00000000-0002-0000-0100-000003000000}">
      <formula1>$B$388:$B$411</formula1>
    </dataValidation>
    <dataValidation type="list" allowBlank="1" showInputMessage="1" showErrorMessage="1" sqref="H38" xr:uid="{00000000-0002-0000-0100-000004000000}">
      <formula1>$G$43:$G$46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>
      <selection activeCell="A23" sqref="A23"/>
    </sheetView>
  </sheetViews>
  <sheetFormatPr defaultRowHeight="15" x14ac:dyDescent="0.25"/>
  <cols>
    <col min="1" max="1" width="198.85546875" customWidth="1"/>
  </cols>
  <sheetData>
    <row r="1" spans="1:1" ht="18.75" x14ac:dyDescent="0.3">
      <c r="A1" s="36" t="s">
        <v>78</v>
      </c>
    </row>
    <row r="3" spans="1:1" ht="30" x14ac:dyDescent="0.25">
      <c r="A3" s="3" t="s">
        <v>79</v>
      </c>
    </row>
    <row r="4" spans="1:1" x14ac:dyDescent="0.25">
      <c r="A4" s="3"/>
    </row>
    <row r="5" spans="1:1" x14ac:dyDescent="0.25">
      <c r="A5" s="3"/>
    </row>
    <row r="6" spans="1:1" x14ac:dyDescent="0.25">
      <c r="A6" s="74" t="s">
        <v>80</v>
      </c>
    </row>
    <row r="7" spans="1:1" ht="30" x14ac:dyDescent="0.25">
      <c r="A7" s="3" t="s">
        <v>198</v>
      </c>
    </row>
    <row r="8" spans="1:1" x14ac:dyDescent="0.25">
      <c r="A8" s="3"/>
    </row>
    <row r="9" spans="1:1" x14ac:dyDescent="0.25">
      <c r="A9" s="74" t="s">
        <v>81</v>
      </c>
    </row>
    <row r="10" spans="1:1" ht="30" x14ac:dyDescent="0.25">
      <c r="A10" s="3" t="s">
        <v>199</v>
      </c>
    </row>
    <row r="11" spans="1:1" x14ac:dyDescent="0.25">
      <c r="A11" s="3"/>
    </row>
    <row r="12" spans="1:1" x14ac:dyDescent="0.25">
      <c r="A12" s="74" t="s">
        <v>82</v>
      </c>
    </row>
    <row r="13" spans="1:1" ht="45" x14ac:dyDescent="0.25">
      <c r="A13" s="3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tabSelected="1" workbookViewId="0">
      <selection activeCell="B1" sqref="B1"/>
    </sheetView>
  </sheetViews>
  <sheetFormatPr defaultRowHeight="15" x14ac:dyDescent="0.25"/>
  <cols>
    <col min="1" max="1" width="44.28515625" style="3" customWidth="1"/>
    <col min="2" max="2" width="72.7109375" style="3" customWidth="1"/>
  </cols>
  <sheetData>
    <row r="1" spans="1:2" ht="18.75" x14ac:dyDescent="0.3">
      <c r="A1" s="41" t="s">
        <v>84</v>
      </c>
      <c r="B1" s="41" t="s">
        <v>85</v>
      </c>
    </row>
    <row r="2" spans="1:2" s="1" customFormat="1" ht="30.75" customHeight="1" x14ac:dyDescent="0.25">
      <c r="A2" s="38" t="s">
        <v>40</v>
      </c>
      <c r="B2" s="3" t="s">
        <v>41</v>
      </c>
    </row>
    <row r="3" spans="1:2" s="1" customFormat="1" ht="30" customHeight="1" x14ac:dyDescent="0.25">
      <c r="A3" s="39"/>
      <c r="B3" s="3" t="s">
        <v>46</v>
      </c>
    </row>
    <row r="4" spans="1:2" s="1" customFormat="1" x14ac:dyDescent="0.25">
      <c r="A4" s="39"/>
      <c r="B4" s="3"/>
    </row>
    <row r="5" spans="1:2" s="1" customFormat="1" x14ac:dyDescent="0.25">
      <c r="A5" s="40"/>
      <c r="B5" s="3"/>
    </row>
    <row r="6" spans="1:2" ht="75" x14ac:dyDescent="0.25">
      <c r="A6" s="40" t="s">
        <v>96</v>
      </c>
      <c r="B6" s="3" t="s">
        <v>97</v>
      </c>
    </row>
    <row r="7" spans="1:2" s="1" customFormat="1" x14ac:dyDescent="0.25">
      <c r="A7" s="40"/>
      <c r="B7" s="3"/>
    </row>
    <row r="8" spans="1:2" s="1" customFormat="1" ht="45" x14ac:dyDescent="0.25">
      <c r="A8" s="40" t="s">
        <v>86</v>
      </c>
      <c r="B8" s="51" t="s">
        <v>83</v>
      </c>
    </row>
    <row r="9" spans="1:2" s="1" customFormat="1" x14ac:dyDescent="0.25">
      <c r="A9" s="40"/>
      <c r="B9" s="37" t="s">
        <v>89</v>
      </c>
    </row>
    <row r="10" spans="1:2" s="1" customFormat="1" x14ac:dyDescent="0.25">
      <c r="A10" s="40"/>
      <c r="B10" s="3" t="s">
        <v>67</v>
      </c>
    </row>
    <row r="11" spans="1:2" s="1" customFormat="1" x14ac:dyDescent="0.25">
      <c r="A11" s="40"/>
      <c r="B11" s="3" t="s">
        <v>87</v>
      </c>
    </row>
    <row r="12" spans="1:2" s="1" customFormat="1" x14ac:dyDescent="0.25">
      <c r="A12" s="40"/>
      <c r="B12" s="3" t="s">
        <v>88</v>
      </c>
    </row>
    <row r="13" spans="1:2" s="1" customFormat="1" x14ac:dyDescent="0.25">
      <c r="A13" s="40"/>
      <c r="B13" s="3" t="s">
        <v>69</v>
      </c>
    </row>
    <row r="14" spans="1:2" s="1" customFormat="1" x14ac:dyDescent="0.25">
      <c r="A14" s="40"/>
      <c r="B14" s="3"/>
    </row>
    <row r="15" spans="1:2" s="1" customFormat="1" ht="45" x14ac:dyDescent="0.25">
      <c r="A15" s="40" t="s">
        <v>90</v>
      </c>
      <c r="B15" s="3" t="s">
        <v>94</v>
      </c>
    </row>
    <row r="16" spans="1:2" s="1" customFormat="1" x14ac:dyDescent="0.25">
      <c r="A16" s="40"/>
      <c r="B16" s="3"/>
    </row>
    <row r="17" spans="1:5" x14ac:dyDescent="0.25">
      <c r="A17" s="38"/>
    </row>
    <row r="22" spans="1:5" ht="15.75" x14ac:dyDescent="0.25">
      <c r="A22" s="31" t="s">
        <v>57</v>
      </c>
    </row>
    <row r="23" spans="1:5" x14ac:dyDescent="0.25">
      <c r="A23" s="1" t="s">
        <v>58</v>
      </c>
    </row>
    <row r="24" spans="1:5" s="1" customFormat="1" x14ac:dyDescent="0.25">
      <c r="A24" s="33" t="s">
        <v>63</v>
      </c>
      <c r="B24" s="37" t="s">
        <v>62</v>
      </c>
    </row>
    <row r="25" spans="1:5" ht="31.5" x14ac:dyDescent="0.5">
      <c r="A25" s="2" t="s">
        <v>59</v>
      </c>
      <c r="B25" s="21" t="s">
        <v>52</v>
      </c>
      <c r="C25" s="2"/>
      <c r="D25" s="2"/>
    </row>
    <row r="26" spans="1:5" ht="31.5" x14ac:dyDescent="0.5">
      <c r="A26" s="2" t="s">
        <v>60</v>
      </c>
      <c r="B26" s="22" t="s">
        <v>53</v>
      </c>
      <c r="C26" s="2"/>
      <c r="D26" s="2"/>
    </row>
    <row r="27" spans="1:5" ht="31.5" x14ac:dyDescent="0.5">
      <c r="A27" s="2" t="s">
        <v>61</v>
      </c>
      <c r="B27" s="22" t="s">
        <v>54</v>
      </c>
      <c r="C27" s="2"/>
      <c r="D27" s="2"/>
    </row>
    <row r="28" spans="1:5" x14ac:dyDescent="0.25">
      <c r="B28" s="4"/>
      <c r="C28" s="2"/>
      <c r="D28" s="2"/>
      <c r="E28" s="2"/>
    </row>
    <row r="29" spans="1:5" x14ac:dyDescent="0.25">
      <c r="B29" s="4"/>
      <c r="C29" s="2"/>
      <c r="D29" s="2"/>
      <c r="E29" s="2"/>
    </row>
    <row r="30" spans="1:5" ht="15.75" x14ac:dyDescent="0.25">
      <c r="A30" s="32" t="s">
        <v>64</v>
      </c>
      <c r="B30" s="4"/>
      <c r="C30" s="2"/>
      <c r="D30" s="2"/>
    </row>
    <row r="31" spans="1:5" x14ac:dyDescent="0.25">
      <c r="A31" s="2" t="s">
        <v>65</v>
      </c>
    </row>
    <row r="32" spans="1:5" x14ac:dyDescent="0.25">
      <c r="A32" s="34" t="s">
        <v>66</v>
      </c>
      <c r="B32" s="37" t="s">
        <v>70</v>
      </c>
    </row>
    <row r="33" spans="1:2" x14ac:dyDescent="0.25">
      <c r="A33" s="2" t="s">
        <v>67</v>
      </c>
      <c r="B33" s="3" t="s">
        <v>71</v>
      </c>
    </row>
    <row r="34" spans="1:2" x14ac:dyDescent="0.25">
      <c r="A34" s="2" t="s">
        <v>68</v>
      </c>
      <c r="B34" s="3" t="s">
        <v>73</v>
      </c>
    </row>
    <row r="35" spans="1:2" x14ac:dyDescent="0.25">
      <c r="A35" s="2" t="s">
        <v>69</v>
      </c>
      <c r="B35" s="3" t="s">
        <v>72</v>
      </c>
    </row>
  </sheetData>
  <pageMargins left="0.7" right="0.7" top="0.75" bottom="0.75" header="0.3" footer="0.3"/>
  <pageSetup paperSize="9"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Case study info</vt:lpstr>
      <vt:lpstr>ES Data framework-example</vt:lpstr>
      <vt:lpstr>Discussion Points</vt:lpstr>
      <vt:lpstr>Notes</vt:lpstr>
      <vt:lpstr>ConfidenceLevels</vt:lpstr>
      <vt:lpstr>ESDeliveryRating</vt:lpstr>
      <vt:lpstr>Symbol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2012-08-20T10:55:56Z</cp:lastPrinted>
  <dcterms:created xsi:type="dcterms:W3CDTF">2012-05-22T14:52:11Z</dcterms:created>
  <dcterms:modified xsi:type="dcterms:W3CDTF">2020-07-01T16:32:59Z</dcterms:modified>
</cp:coreProperties>
</file>